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ministratore\Downloads\"/>
    </mc:Choice>
  </mc:AlternateContent>
  <bookViews>
    <workbookView xWindow="0" yWindow="0" windowWidth="20100" windowHeight="6585"/>
  </bookViews>
  <sheets>
    <sheet name="2024" sheetId="1" r:id="rId1"/>
    <sheet name="Foglio1" sheetId="2" r:id="rId2"/>
  </sheets>
  <definedNames>
    <definedName name="_xlnm._FilterDatabase" localSheetId="0" hidden="1">'2024'!$B$1:$J$117</definedName>
    <definedName name="_xlnm.Print_Area" localSheetId="0">'2024'!$A$1:$K$117</definedName>
  </definedNames>
  <calcPr calcId="162913"/>
</workbook>
</file>

<file path=xl/calcChain.xml><?xml version="1.0" encoding="utf-8"?>
<calcChain xmlns="http://schemas.openxmlformats.org/spreadsheetml/2006/main">
  <c r="J138" i="1" l="1"/>
  <c r="J137" i="1"/>
  <c r="J136" i="1"/>
  <c r="J118" i="1" l="1"/>
  <c r="J100" i="1"/>
  <c r="J99" i="1"/>
  <c r="J45" i="1"/>
</calcChain>
</file>

<file path=xl/sharedStrings.xml><?xml version="1.0" encoding="utf-8"?>
<sst xmlns="http://schemas.openxmlformats.org/spreadsheetml/2006/main" count="1232" uniqueCount="471">
  <si>
    <t>Cognome Nome</t>
  </si>
  <si>
    <t>Selezioni</t>
  </si>
  <si>
    <t>Tipologia Contrattuale</t>
  </si>
  <si>
    <t>Progetti</t>
  </si>
  <si>
    <t>Oggetto</t>
  </si>
  <si>
    <t>Data Decorrenza</t>
  </si>
  <si>
    <t>Data Scadenza</t>
  </si>
  <si>
    <t xml:space="preserve">Incarico Professionale </t>
  </si>
  <si>
    <t>Fierro Mauro</t>
  </si>
  <si>
    <t>Selezione Albo delle competenze</t>
  </si>
  <si>
    <t>Patrocinio Legale - Difesa in giudizio</t>
  </si>
  <si>
    <t>Chianese Serena</t>
  </si>
  <si>
    <t>Iacolare Raffaele</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</si>
  <si>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CUP B61G20000210002</t>
  </si>
  <si>
    <t>Supporto tecnico per la gestione di tutte le fasi dei procedimenti in corso; supporto legale alla predisposizione degli atti amministrativi propedeutici all'adozione dei provvedimenti;supporto alle direzioni per criticità emergenti sia in fase stragiudiziale che giudiziale</t>
  </si>
  <si>
    <t>26/01/2023</t>
  </si>
  <si>
    <t>Verbale del Consiglio di Amministrazione del 23.01.2023</t>
  </si>
  <si>
    <t>Balletti Emilio</t>
  </si>
  <si>
    <t>Spese Generali</t>
  </si>
  <si>
    <t>N. 819/2023 del 18-01-2023</t>
  </si>
  <si>
    <t>Definizione delle problematiche giuslavoristiche legate al personale anche afferenti l’applicazione degli istituti contrattuali attraverso l’individuazione delle possibili iniziative da sottoporre all’approvazione dell’organo di amministrazione ed alle attività di gestione del personale.</t>
  </si>
  <si>
    <t>Verbale del Consiglio di Amministrazione del 13.12.2022</t>
  </si>
  <si>
    <t>18/01/2023</t>
  </si>
  <si>
    <t>18/12/2024</t>
  </si>
  <si>
    <t>Termine attività</t>
  </si>
  <si>
    <t>Maffettone Grazia</t>
  </si>
  <si>
    <t>03/02/2023</t>
  </si>
  <si>
    <t>Allegretto Maria Cristina</t>
  </si>
  <si>
    <t>N. 2221/2023 del 13-02-2023</t>
  </si>
  <si>
    <t>13/02/2023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</si>
  <si>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CUP B29G13001380009</t>
  </si>
  <si>
    <t>N. 1750/2023 del 03-02-2023</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</si>
  <si>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</si>
  <si>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</si>
  <si>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</si>
  <si>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</si>
  <si>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</si>
  <si>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</si>
  <si>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</si>
  <si>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</si>
  <si>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</si>
  <si>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</si>
  <si>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</si>
  <si>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</si>
  <si>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</si>
  <si>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</si>
  <si>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Capunzo Raffaello</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</si>
  <si>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</si>
  <si>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</si>
  <si>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</si>
  <si>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</si>
  <si>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</si>
  <si>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</si>
  <si>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</si>
  <si>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</si>
  <si>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</si>
  <si>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</si>
  <si>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</si>
  <si>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</si>
  <si>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Pellegrino Francesco</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</si>
  <si>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</si>
  <si>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</si>
  <si>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</si>
  <si>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</si>
  <si>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</si>
  <si>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</si>
  <si>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</si>
  <si>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</si>
  <si>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</si>
  <si>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</si>
  <si>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</si>
  <si>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</si>
  <si>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</si>
  <si>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</si>
  <si>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D'Arienzo Maria</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</si>
  <si>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</si>
  <si>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</si>
  <si>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</si>
  <si>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</si>
  <si>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</si>
  <si>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</si>
  <si>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</si>
  <si>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</si>
  <si>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POC 2014-2020. DGR 322/2021. Servizio di assistenza tecnica specialistica agli OT 1, OT 2 e all'azione 10.5.7 del POR FESR 2014-2020 - CUP B21C22000450001</t>
  </si>
  <si>
    <t>Attività di  di pianificazione, progettazione, attuazione e monitoraggio del piano di crescita triennale e del piano l’informatica della PA. Individuazione e attuazione in materia di RS&amp;I e nello specifico di nuove soluzioni ICT. Sviluppo e gestione software</t>
  </si>
  <si>
    <t>03/08/2022</t>
  </si>
  <si>
    <t>30/06/2024</t>
  </si>
  <si>
    <t>Martino Elisa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</si>
  <si>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</si>
  <si>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02/08/2022</t>
  </si>
  <si>
    <t xml:space="preserve">Ruotolo Luigi </t>
  </si>
  <si>
    <t>Attività di  assistenza tecnica per la valutazione, rendicontazione e certificazione di progetti di RS&amp;I finanziati con risorse comunitarie, nazionali e regionali. Assistenza nella stesura e nella gestione di bandi, avvisi pubblici etc finanziati dai fondi comunitari, nazionali e regionali e nella definizione e redazione dei documenti necessari alle varie fasi attuative. Assistenza legale in materia contrattualistica del lavoro, in materia fiscale e tributaria, brevetti e marchi e della proprietà intellettuale anche a livello internazionale.</t>
  </si>
  <si>
    <t xml:space="preserve"> Esposito  Elia</t>
  </si>
  <si>
    <t xml:space="preserve">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</si>
  <si>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Esposito De Falco Olimpia</t>
  </si>
  <si>
    <t>Attività di assistenza nella stesura e nella gestione di bandi, avvisi pubblici etc finanziati dai fondi comunitari, nazionali e regionali e nella definizione e redazione dei documenti necessari alle varie fasi attuative. Assistenza alla gestione delle procedure connesse alle fasi di realizzazione, monitoraggio e di acquisizione di beni, servizi e risorse.</t>
  </si>
  <si>
    <t xml:space="preserve">Scotto di Vetta Rosario </t>
  </si>
  <si>
    <t xml:space="preserve">Cavalluzzo Cinzia </t>
  </si>
  <si>
    <t>D'Angelo Simona</t>
  </si>
  <si>
    <t xml:space="preserve">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 </t>
  </si>
  <si>
    <t xml:space="preserve">Limpido  Loredana </t>
  </si>
  <si>
    <t>Martino Alberto</t>
  </si>
  <si>
    <t>N° 0011853 / U del 03/08/2022</t>
  </si>
  <si>
    <t>Leonetti di Santojanni Marco</t>
  </si>
  <si>
    <t xml:space="preserve">Rossi Francesco </t>
  </si>
  <si>
    <t xml:space="preserve">Ferrara Enza </t>
  </si>
  <si>
    <t xml:space="preserve">Vicedomini Anna </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</si>
  <si>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</si>
  <si>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</si>
  <si>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</si>
  <si>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</si>
  <si>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</si>
  <si>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</si>
  <si>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</si>
  <si>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</si>
  <si>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</si>
  <si>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Renzi Gianluigi</t>
  </si>
  <si>
    <t>Verbale del Consiglio di Amministrazione del 27.02.2023</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</si>
  <si>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</si>
  <si>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4115/2023 del 17-03-2023</t>
  </si>
  <si>
    <t>17/03/2023</t>
  </si>
  <si>
    <t>Matarazzi Gian Luca</t>
  </si>
  <si>
    <t>24/03/2023</t>
  </si>
  <si>
    <t>Servizio di Assistenza Tecnica specialistica alla Direzione Generale per lo Sviluppo Economico e le attività produttive per attività e procedimenti di finanziamento a vantaggio del settore produttivo non finanziati a valere sul POR FESR 2014/2020 per il periodo 2020/2022” Decreto Dirigenziale DD n. 229 del 11/6/2020 - convenzione del 21/07/2020 protocollo regione Campania CV/2020/0000214 protocollata da Sviluppo Campania il 21/07/2020 prot. N. 8023/e CUP B61G20000210002.</t>
  </si>
  <si>
    <t>Attività di supporto tecnico per la gestione di tutte le fasi amministrative di competenza tecnico urbanista; Predisposizione atti amministrativi propedeutici all’approvazione dei provvedimenti amministrativi</t>
  </si>
  <si>
    <t>Attività di  supporto tecnico per la gestione di tutte le fasi e dei procedimenti in corso; Supporto legale alla predisposizione degli atti amministrativi propedeutici all’adozione dei   provvedimenti; Supporto alle direzioni per criticità emergenti sia in fase stragiudiziale che giudiziale.</t>
  </si>
  <si>
    <t>27/03/2023</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</si>
  <si>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</si>
  <si>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</si>
  <si>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</si>
  <si>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</si>
  <si>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</si>
  <si>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</si>
  <si>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</si>
  <si>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N. 4934/2023 del 03-04-202</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</si>
  <si>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</si>
  <si>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</si>
  <si>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</si>
  <si>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</si>
  <si>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</si>
  <si>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</si>
  <si>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</si>
  <si>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</si>
  <si>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</si>
  <si>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</si>
  <si>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0011911 / U del 03/08/2022</t>
  </si>
  <si>
    <t>N. 0011788 / U del 02/08/2022</t>
  </si>
  <si>
    <t xml:space="preserve">N. 0011792 / U del 02/08/2022 </t>
  </si>
  <si>
    <t xml:space="preserve">N. 0011793 / U del 02/08/2022 </t>
  </si>
  <si>
    <t xml:space="preserve">N. 0011790 / U del 02/08/2022 </t>
  </si>
  <si>
    <t xml:space="preserve">N. 0011791 / U del 02/08/2022 </t>
  </si>
  <si>
    <t xml:space="preserve">N. 0011794/ U del 02/08/2022 </t>
  </si>
  <si>
    <t xml:space="preserve">N. 0011796 / U del 02/08/2022 </t>
  </si>
  <si>
    <t xml:space="preserve">N. 0011797 / U del 02/08/2022 </t>
  </si>
  <si>
    <t>N. 0011855 / U del 03/08/2022</t>
  </si>
  <si>
    <t>N. 0011912 / U del 03/08/2022</t>
  </si>
  <si>
    <t>N. 0011800 / U del 02/08/2022</t>
  </si>
  <si>
    <t>N. 0011799 / U del 02/08/2022</t>
  </si>
  <si>
    <t>N. 0014802 / U del 26/10/2022</t>
  </si>
  <si>
    <t>Accordo di finanziamento per la gestione dello strumento finanziario per il sostegno agli investimenti produttivi in Campania, attuato Con le modalità della procedura negoziale e con la partecipazione del FRI regionale di cassa deposito e prestiti (strumento finanziario negoziale –SFIN) di cui alle DGR n. 206, 495 e 667 del 2019 ai sensi dell’ articolo 38, paragrafo 7, del regolamento (UE) n.1303/2013 del Parlamento Europeo e del Consiglio del 17 dicembre 2013 – CUP B27I20000000009</t>
  </si>
  <si>
    <t>Verbale del Consiglio di Amministrazione del 06.02.2023 e del 27.02.2023</t>
  </si>
  <si>
    <t>N. 7811/2023 del 25-05-2023</t>
  </si>
  <si>
    <t>25/05/2023</t>
  </si>
  <si>
    <t>N. 8185/2023 del 01-06-2023</t>
  </si>
  <si>
    <t>Supporto del Responsabile della funzione Prevenzione Corruzione e Trasparenza di Sviluppo Campania</t>
  </si>
  <si>
    <t>01/06/2023</t>
  </si>
  <si>
    <t>05/06/2024</t>
  </si>
  <si>
    <t>N. 8236/2023 del 05-06-2023</t>
  </si>
  <si>
    <t>05/06/2023</t>
  </si>
  <si>
    <t>01/06/2024</t>
  </si>
  <si>
    <t>N. 8552/2023 del 09-06-2023</t>
  </si>
  <si>
    <t>09/06/2023</t>
  </si>
  <si>
    <t>Castagna Giuliana</t>
  </si>
  <si>
    <t>Verbale del Consiglio di Amministrazione del 28.06.2023</t>
  </si>
  <si>
    <t>N. 12327/2023 del 25-07-2023</t>
  </si>
  <si>
    <t>25/07/2023</t>
  </si>
  <si>
    <t>Verbale del Consiglio di Amministrazione del 31.03.2023</t>
  </si>
  <si>
    <t>08/05/2023</t>
  </si>
  <si>
    <t>Trapuzzano Alfonso</t>
  </si>
  <si>
    <t>N. 13372/2023 del 28-08-2023</t>
  </si>
  <si>
    <t>N. 14758/2023 del 29-09-2023</t>
  </si>
  <si>
    <t>29/09/2023</t>
  </si>
  <si>
    <t>29/09/2024</t>
  </si>
  <si>
    <t>N. 17147/2023 del 07-11-2023</t>
  </si>
  <si>
    <t>Attività di individuazione e attuazione in materia di RS&amp;I e nello specifico di nuove soluzioni ICT. Sviluppo e gestione software</t>
  </si>
  <si>
    <t>07/11/2023</t>
  </si>
  <si>
    <t>N. 17277/2023 del 09-11-2023</t>
  </si>
  <si>
    <t>Attività di assistenza specialistica a sostegno delle attività di supervisione ai fini della valutazione, rendicontazione e certificazione di progetti di RS&amp;I finanziati con fondi comunitari. Assistenza nella stesura e nella gestione di bandi, avvisi pubblici etc. finanziati dai fondi comunitari, nazionali e regionali e nella definizione e redazione dei documenti necessari alle varie fasi attuative. Attività connessa alle varie fasi di attuazione dei progetti sui programmi comunitari in ambito di R&amp;S: Valutazione; Rendicontazione; Monitoraggio; Certificazione</t>
  </si>
  <si>
    <t>09/11/2023</t>
  </si>
  <si>
    <t>Fiorillo Paolo</t>
  </si>
  <si>
    <t>“Monitoraggio SF - Azioni propedeutiche e funzionali all'attuazione del PR FESR CAMPANIA 2021-2027 - CUP B29B23000740009”</t>
  </si>
  <si>
    <t>N. 18764/2023 del 07-12-2023</t>
  </si>
  <si>
    <t>Attività di studio ed analisi di scenario sullo sviluppo e l’evoluzione del sistema produttivo regionale. L’obiettivo è quello di realizzare una mappatura del sistema produttivo regionale, attraverso un approfondimento tematico concernente un arco temporale che comprende gli ultimi anni (POR FESR 2014 – 2020 - con un maggior dettaglio riferito agli strumenti attivati all’indomani dello scoppio dell’epidemia di COVID 19), oltre ad una proiezione relativa alla fase di avvio della Programmazione 2021 – 2027</t>
  </si>
  <si>
    <t>31/12/2024</t>
  </si>
  <si>
    <t>11/12/2023</t>
  </si>
  <si>
    <t>Relino  Fabio</t>
  </si>
  <si>
    <t>Manduca Lorenzo</t>
  </si>
  <si>
    <t>Bello Pasquale</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</si>
  <si>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</si>
  <si>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</si>
  <si>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</si>
  <si>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</si>
  <si>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</si>
  <si>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</si>
  <si>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</si>
  <si>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</si>
  <si>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</si>
  <si>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</si>
  <si>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</si>
  <si>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</si>
  <si>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</si>
  <si>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</si>
  <si>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programmazione e promozione delle attività di progetto SwitchtoHealthy; Promozione dei processi di cooperazione nell’ambito del partenariato SwitchtoHealthy; Comunicazione, pubbliche relazioni e media relation; Animazione del partenariato; Progettazione dell’Osservatorio.</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</si>
  <si>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</si>
  <si>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</si>
  <si>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</si>
  <si>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</si>
  <si>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</si>
  <si>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</si>
  <si>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</si>
  <si>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</si>
  <si>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</si>
  <si>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</si>
  <si>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</si>
  <si>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</si>
  <si>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</si>
  <si>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</si>
  <si>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</si>
  <si>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</si>
  <si>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</si>
  <si>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N. 19113/2023 del 20-12-2023</t>
  </si>
  <si>
    <t xml:space="preserve"> N. 19252/2023 del 22-12-2023</t>
  </si>
  <si>
    <t>N. 19197/2023 del 21-12-2023</t>
  </si>
  <si>
    <t>N. 19185/2023 del 21-12-2023</t>
  </si>
  <si>
    <t>31/12/2023 prorogato al 30/06/2024</t>
  </si>
  <si>
    <t>N. 5284/2023 del 07-04-2023 e N. 19439/2023 del 28-12-2023</t>
  </si>
  <si>
    <t>N. 5277/2023 del 06-04-2023 e N. 19441/2023 del 28-12-2023</t>
  </si>
  <si>
    <t>N. 1294/2023 del 26-01-2023 e N. 19550/2023 del 29-12-2023</t>
  </si>
  <si>
    <t>N. 4457/2023 del 24-03-2023  N. 19559/2023 del 29-12-2023</t>
  </si>
  <si>
    <t>N. 4517/2023 del 27-03-2023 e N. 19536/2023 del 29-12-2023</t>
  </si>
  <si>
    <t>Verbale del Consiglio di Amministrazione del 15.12.2023</t>
  </si>
  <si>
    <t>Fondo per lo Sviluppo delle PMI Campane - CUP B29G13001380009 - Ufficio Legale</t>
  </si>
  <si>
    <t>N. 19619/2023 del 29-12-2023</t>
  </si>
  <si>
    <t>29/12/2023</t>
  </si>
  <si>
    <t>Importo anno 2024</t>
  </si>
  <si>
    <t xml:space="preserve">€ 2.500,00 ( oltre a eventuali: Fase dibattimento  € 2.515,00 -  Fase  Corte d’Appello - € 2.978,00 - Fase Corte di Cassazione - € 4.433,00)  </t>
  </si>
  <si>
    <t>22/12/2023</t>
  </si>
  <si>
    <t>N. 0014831 / U del 27/10/2022</t>
  </si>
  <si>
    <t>Sanguigno Marina</t>
  </si>
  <si>
    <t>Pagano Umberto</t>
  </si>
  <si>
    <t>Abbamonte Andrea</t>
  </si>
  <si>
    <t>Spese generali</t>
  </si>
  <si>
    <t>Gagliotta Ciro</t>
  </si>
  <si>
    <t>Piattaforma digitale “I Giovani per la Campania” 2024 - Convenzione del 09/01/2024 – CUP J22B23001560002</t>
  </si>
  <si>
    <t>N. 12787/2024 del 05-02-2024</t>
  </si>
  <si>
    <t>05/02/2024</t>
  </si>
  <si>
    <t>Attività di supporto in ambito legale-societario, con particolare riferimento alla gestione delle tematiche finanziarie; Patrocinio in giudizio</t>
  </si>
  <si>
    <t>Attività di supporto al monitoraggio, valutazione e rendicontazione progetti e rapporti con i beneficiari sulla base delle specifiche del responsabile della UOD Politiche giovanili e della responsabile di progetto.</t>
  </si>
  <si>
    <t>09/01/2025</t>
  </si>
  <si>
    <t>N. 1260/2024 del 16-01-2024</t>
  </si>
  <si>
    <t>Verbale del Consiglio di Amministrazione del 24.01.2024</t>
  </si>
  <si>
    <t xml:space="preserve">Fondo per lo Sviluppo delle PMI Campane - CUP B29G13001380009 </t>
  </si>
  <si>
    <t>N. 2585/2024 del 05-02-2024</t>
  </si>
  <si>
    <t>Lanzano Gennaro</t>
  </si>
  <si>
    <t>N. 2845/2024 del 06-02-2024</t>
  </si>
  <si>
    <t>Responsabile servizio Prevenzione e Protezione di Sviluppo Campania Spa</t>
  </si>
  <si>
    <t>06/02/2024</t>
  </si>
  <si>
    <t>06/02/2025</t>
  </si>
  <si>
    <t>Caparco Luca</t>
  </si>
  <si>
    <t>Palmiero Armando</t>
  </si>
  <si>
    <t>Mastroianni Mauro</t>
  </si>
  <si>
    <t>Autero Antonella</t>
  </si>
  <si>
    <t>N. 2914/2024 del 07-02-2024</t>
  </si>
  <si>
    <t>07/02/2024</t>
  </si>
  <si>
    <t>N.2898/2024 del 07-02-2024</t>
  </si>
  <si>
    <t>08/01/2024</t>
  </si>
  <si>
    <t>N. 3758/2024 del 23-02-2024</t>
  </si>
  <si>
    <t>23/03/2024</t>
  </si>
  <si>
    <t>Assistenza Tecnica e realizzazione di azioni di comunicazione e pubblicità afferenti alla Misura 20 del PSR Campania. “Piano di attività di supporto faunistico venatorio” prot. n. 18106/2023 del 27/11/2023 e prot. n. 1458/2024 del 18/01/2024 - CUP B21B21000580006.</t>
  </si>
  <si>
    <t>N. 4639/2024 del 11-03-2024</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</si>
  <si>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</si>
  <si>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N. 4672/2024 del 12-03-2024</t>
  </si>
  <si>
    <t>Spese genrali</t>
  </si>
  <si>
    <t>N. 5077/2024 del 20-03-2024</t>
  </si>
  <si>
    <t>Apposizione del visto di conformità alla dichiarazione Iva relativa all’anno 2023.</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</si>
  <si>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</si>
  <si>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</si>
  <si>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Totaro Gennaro</t>
  </si>
  <si>
    <t>“Servizio di Assistenza tecnica alla Direzione Generale Sviluppo Economico e Attività Produttive per il Por Campania Fesr 2014 – 2020 Asse III e IV. Periodo 1° gennaio-31 luglio 2024” – CUP B61C23000720009 - SURF 22095BP000000001</t>
  </si>
  <si>
    <t>N. 3647/2024 del 21-02-2025</t>
  </si>
  <si>
    <t xml:space="preserve"> Attività di monitoraggio processi inerenti l’attuazione dei progetti finanziati nell’ambito dei Fondi SIE dell’Amministrazione regionale, verifiche amministrative ed istruttorie, raccordo amministrativo con gli uffici per le singole fasi di attuazione.</t>
  </si>
  <si>
    <t>22/02/2024</t>
  </si>
  <si>
    <t>31/07/2024</t>
  </si>
  <si>
    <t>N. 3653/2024 del 21-02-2024</t>
  </si>
  <si>
    <t>Attività di supporto specialistico giuridico amministrativo per le fasi di predisposizione e gestione degli avvisi pubblici nell'ambito delle attività di assistenza tecnica svolta dalla società sugli ASSI III e IV, sia nelle fasi di redazione, istruttoria, erogazione e controllo; supporto alla definizione dei Bandi, attività istruttorie nella gestione delle diverse fasi degli avvisi emanati, predisposizione di relazioni propedeutiche alla gestione degli eventuali contenziosi, supporto legale alla predisposizione degli atti amministrativi propedeutici all'adozione dei provvedimenti</t>
  </si>
  <si>
    <t>21/02/2024</t>
  </si>
  <si>
    <t>N. 3662/2024 del 22-02-2024</t>
  </si>
  <si>
    <t xml:space="preserve">Attività di predisposizione di relazioni propedeutiche alla gestione degli eventuali contenziosi; supporto legale alla predisposizione degli atti amministrativi propedeutici all'adozione dei provvedimenti; risoluzione e supporto agli uffici di problematiche e vertenze legali in itinere. </t>
  </si>
  <si>
    <t>N. 3656/2024 del 21-02-2024</t>
  </si>
  <si>
    <t>Attività di integrazione nel Team per sviluppo di avvisi e bandi e siti, manutenzione ordinaria ed evolutiva.</t>
  </si>
  <si>
    <t>N. 3649/2024 del 21-02-2024</t>
  </si>
  <si>
    <t>Attività di supporto tecnico per la gestione di tutte le fasi di conclusione dei progetti afferenti gli Avvisi nell’ambito del POR FESR 2014/20 Assi III e IV; predisposizione atti amministrativi propedeutici all’approvazione dei provvedimenti amministrativi.</t>
  </si>
  <si>
    <t>Trasacco Fulvio</t>
  </si>
  <si>
    <t>N. 3760/2024 del 23-02-2024</t>
  </si>
  <si>
    <t>Attività di supporto tecnico per l’attivazione e la gestione degli avvisi per tutte le fasi: dalla redazione, all’istruttoria, erogazione e controllo</t>
  </si>
  <si>
    <t>23/02/2024</t>
  </si>
  <si>
    <t>Simeone Mauro</t>
  </si>
  <si>
    <t>N. 3762/2024 del 23-02-2024</t>
  </si>
  <si>
    <t>26/02/2024</t>
  </si>
  <si>
    <t>Lemmo Gianluca</t>
  </si>
  <si>
    <t>Verbale del Consiglio di Amministrazione del 23.11.2023</t>
  </si>
  <si>
    <t>N. 132/2024 del 03-01-2024</t>
  </si>
  <si>
    <t>03/01/2024</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</si>
  <si>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</si>
  <si>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</si>
  <si>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</si>
  <si>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</si>
  <si>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</si>
  <si>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N. 5966/2024 del 08-04-2024</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</si>
  <si>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</si>
  <si>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Determinazione  n. 149 del 18-03-2024</t>
  </si>
  <si>
    <t>Rosa Concetta</t>
  </si>
  <si>
    <t>Buonajuto Paola</t>
  </si>
  <si>
    <t>N. 7065/2024 del 30-04-2024</t>
  </si>
  <si>
    <t>N. 7127/2024 del 02-05-2024</t>
  </si>
  <si>
    <t>Commessa P.O. FESR Campania 2007-2013 Obiettivo Operativo 2.4 - Misura “Competitività” e Misura “Internazionalizzazione” CUP B29G13001380009</t>
  </si>
  <si>
    <t>N. 7104/2024 del 02-05-2024</t>
  </si>
  <si>
    <t>23/04/2024 PRORGATO AL 23/01/2025</t>
  </si>
  <si>
    <t xml:space="preserve">N° 0008545 / U del 08/06/2022  E PROROGA N. 6683/2024 DEL 22/04/2024 </t>
  </si>
  <si>
    <t>N° 00085216/ U del 08/06/2022 E PROROGA N.6671/2024 DEL 22/04/2024</t>
  </si>
  <si>
    <t>N° 0008543 / U del 08/06/2022 E PROROGA N. 6704/2024 DEL 22/04/2024</t>
  </si>
  <si>
    <t>N° 0008554 / U del 08/06/2022 E PROROGA N.6673/2024 DEL 22/04/2024</t>
  </si>
  <si>
    <t>N° 0008524 / U del 08/06/2022 E PROROGA N.6699/2024 DEL 22/04/2024</t>
  </si>
  <si>
    <t>N. 0008534 / U del 08/06/2022 - addendum  prot. n. 11793/2023 del 18/07/2023 E PROROGA N.6684/2024 DEL 24/04/2024</t>
  </si>
  <si>
    <t>N° 0010794 / U del 15/07/2022 E PROROGA N. 6773/2024 del 23-04-2024</t>
  </si>
  <si>
    <t>N° 0011033 / U del 20/07/2022 E PROROGA N. 6770/2024 del 23-04-2024</t>
  </si>
  <si>
    <t>N. 4876/2023 del 31-03-2023 E PROROGA N. 6778/2024 del 23-04-2024</t>
  </si>
  <si>
    <t>N. 4913/2023 del 03-04-2023 E PROROGA N. 6676/2024 DEL 22/04/2024</t>
  </si>
  <si>
    <t>N. 4924/2023 del 03-04-2023 E PROROGA N. 6769/2024 del 23-04-2024</t>
  </si>
  <si>
    <t>Basile Chiara</t>
  </si>
  <si>
    <t>N. 8152/2024 del 22-05-2024</t>
  </si>
  <si>
    <t>Putaturo Federico</t>
  </si>
  <si>
    <t>Verbale del Consiglio di Amministrazione del 24.04.2024</t>
  </si>
  <si>
    <t>N.6570/2024 del 19-04-2024</t>
  </si>
  <si>
    <t>Caporicci Claudia</t>
  </si>
  <si>
    <t>N. 7193/2024 del 06-05-2024</t>
  </si>
  <si>
    <t>Carminetti Giuseppe</t>
  </si>
  <si>
    <t>N. 8521/2024 del 28-05-2024</t>
  </si>
  <si>
    <t>Altamura Rossella</t>
  </si>
  <si>
    <t>Angiulli Lidia</t>
  </si>
  <si>
    <t>Baldanza Valeria</t>
  </si>
  <si>
    <t>Gallo Luigi</t>
  </si>
  <si>
    <t>Santoro Maria Cristina</t>
  </si>
  <si>
    <t>Di Sangro Mario</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</si>
  <si>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</si>
  <si>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</si>
  <si>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Verbale del Consiglio di Amministrazione del 28.05.2024</t>
  </si>
  <si>
    <t>Percuoco Francesco</t>
  </si>
  <si>
    <t>Campora Marco</t>
  </si>
  <si>
    <t>N. 9503/2024 del 14-06-2024</t>
  </si>
  <si>
    <t>“Strategia Comunicazione PR CAMPANIA 2021-2027-Attività di supporto” - CUP B21C2300076009</t>
  </si>
  <si>
    <t>Convenzione Prot. 15337_06.10.2023 tra Regione Campania e Sviluppo Campania per la gestione dello strumento agevolativo: Aiuti alle imprese, volti al sostegno e all’attrazione di investimenti per il rafforzamento della struttura produttiva della Regione Campania pubblicato sul BURC n. 39 del 22.05.2023 CUP B61C23000590009</t>
  </si>
  <si>
    <t>N. 9249/2024 del 11-06-2024</t>
  </si>
  <si>
    <t>Esposito Teresa</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</si>
  <si>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</si>
  <si>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</si>
  <si>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</si>
  <si>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9507/2024 del 14-06-2024</t>
  </si>
  <si>
    <t>N. 9508/2024 del 14-06-2024</t>
  </si>
  <si>
    <t>N. 9512/2024 del 14-06-2024</t>
  </si>
  <si>
    <t>Attività di gestione di soluzioni multimediali audio e video, hardware e software, presso sedi e sale regia della Regione Campania.</t>
  </si>
  <si>
    <t>N. 9519/2024 del 14-06-2024</t>
  </si>
  <si>
    <t>N. 9547/2024 del 17-06-2024</t>
  </si>
  <si>
    <t>Misura di sostegno alle MPI Campane attraverso il “Fondo regionale per la crescita Campania – FRC” ex DGR n. 311/2021 e DGR n.525/2021 - CUP B29J21029510009</t>
  </si>
  <si>
    <t>Mandato del 13/02/2023</t>
  </si>
  <si>
    <t>N. 9583/2024 del 17-06-2024</t>
  </si>
  <si>
    <t>N. 8866/2024 del 04-06-2024</t>
  </si>
  <si>
    <t>N. 9598/2024 del 17-06-2024</t>
  </si>
  <si>
    <t>Ruvidi Francesco</t>
  </si>
  <si>
    <t>Chiariello Gian Luca</t>
  </si>
  <si>
    <t>De Sio Cesari Serena</t>
  </si>
  <si>
    <t>N. 9820/2024 del 20-06-2024</t>
  </si>
  <si>
    <t>N. 9821/2024 del 20-06-2024</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</si>
  <si>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</si>
  <si>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</si>
  <si>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</si>
  <si>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</si>
  <si>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</si>
  <si>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</si>
  <si>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</si>
  <si>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N. 9992/2024 del 24-06-2024</t>
  </si>
  <si>
    <t>Feola Giuseppe</t>
  </si>
  <si>
    <t>N. 10073/2024 del 25-06-2024</t>
  </si>
  <si>
    <t>N. 10184/2024 del 26-06-2024</t>
  </si>
  <si>
    <t>Verbale del Consiglio di Amministrazione del 20.02.2024</t>
  </si>
  <si>
    <t>Attività di supporto tecnico per le attività di aggiornamento del modello 231, delle principali procedure in esso contenute e aggiornerà l’analisi dei rischi posta a fondamento del Modello.</t>
  </si>
  <si>
    <t>N. 10188/2024 del 26-06-2024</t>
  </si>
  <si>
    <t>10256/2024 del 27-06-2024</t>
  </si>
  <si>
    <t>N. 10259/2024 del 27-06-2024</t>
  </si>
  <si>
    <t xml:space="preserve"> CV </t>
  </si>
  <si>
    <t>Vai al CV</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</si>
  <si>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</si>
  <si>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N. 11806/2024 del 30-07-2024</t>
  </si>
  <si>
    <t>attività di supporto tecnico specialistico per l’istruttoria della documentazione per la verifica e il controllo giuridico sui beneficiari e supporto tecnico specialistico alla funzione di Internal Audit e dell’unità di controllo e compliance</t>
  </si>
  <si>
    <t>N. 12452/2024 del 28-08-2024</t>
  </si>
  <si>
    <t>N. 12700/2024 del 05-09-2024</t>
  </si>
  <si>
    <t>Verbale del Consiglio di Amministrazione del 19.07.2024</t>
  </si>
  <si>
    <t>N. 12710/2024 del 05-09-2024</t>
  </si>
  <si>
    <t>N. 13173/2024 del 13-09-2024</t>
  </si>
  <si>
    <t>Scala Giovanni</t>
  </si>
  <si>
    <t>Verbale del Consiglio di Amministrazione del 19.07.2025</t>
  </si>
  <si>
    <t>P.O. FESR Campania 2007-2013 Obiettivo Operativo 2.4 Misura “Competitività” e Misura “Internazionalizzazione” – CUP B29G13001380009</t>
  </si>
  <si>
    <t>N. 13250/2024 del 16-09-2024</t>
  </si>
  <si>
    <t>Zambrano Giuseppe</t>
  </si>
  <si>
    <t>Verbale del Consiglio di Amministrazione del 19.07.2026</t>
  </si>
  <si>
    <t>N. 13574/2024 del 24-09-2024</t>
  </si>
  <si>
    <t>Verbale del Consiglio di Amministrazione del 03.09.2024</t>
  </si>
  <si>
    <t>N. 14506/2024 del 07-10-2024</t>
  </si>
  <si>
    <t>Patrocinio Legale - Difesa in giudizi</t>
  </si>
  <si>
    <t>07/010/2024</t>
  </si>
  <si>
    <t>Assistenza tecnica alla Direzione Generale per l’Università, la Ricerca e Innovazione, per il completamento del POR FESR 2014 – 2020 (OT1, OT2 e Azione 10.5.7) e per il PR FESR 2021 – 2027”. CUP B21C24000040009 CIG: B2A0785AF5.</t>
  </si>
  <si>
    <t>N. 15664/2024 del 25-10-2024</t>
  </si>
  <si>
    <t>Attività di monitoraggio, valutazione, rendicontazione, certificazione di interventi a valere su programmi FESR anche in attuazione della strategia RIS.</t>
  </si>
  <si>
    <t>N. 15673/2024 del 25-10-2024</t>
  </si>
  <si>
    <t>Attività di valutazione, monitoraggio rendicontazione e certificazione di interventi a valere su programmi comunitari FESR con particolare riferimento ai programmi di Ricerca ed Innovazione.</t>
  </si>
  <si>
    <t>N. 15689/2024 del 25-10-2024</t>
  </si>
  <si>
    <t>Esposito Elia</t>
  </si>
  <si>
    <t>N. 15700/2024 del 25-10-2024</t>
  </si>
  <si>
    <t>N. 15752/2024 del 28-10-2024</t>
  </si>
  <si>
    <t>N. 15809/2024 del 29-10-2024</t>
  </si>
  <si>
    <t>Attività di assistenza nella stesura e nella gestione di bandi, avvisi pubblici finanziati dai fondi FESR- Realizzazione, monitoraggio e acquisizione di beni e servizi.</t>
  </si>
  <si>
    <t>Molaro Francesco</t>
  </si>
  <si>
    <t>N. 15894/2024 del 30-10-2024</t>
  </si>
  <si>
    <t>Verbale del Consiglio di Amministrazione del 09.10.2024</t>
  </si>
  <si>
    <t xml:space="preserve">P.O. FESR Campania 2007-2013 Obiettivo Operativo 2.4 - P.O. FESR CAMPANIA 2007-2013 CUP B29G13001380009 Misura "Intervento per la straordinario Competitività" - CUP B29G13001380009" </t>
  </si>
  <si>
    <t>N. 15839/2024 del 29-10-2024</t>
  </si>
  <si>
    <t>Commessa P.O. FESR Campania 2007-2013 Obiettivo Operativo 2.4 Misura "Competitività" e Misura "Internazionalizzazione" - CUP B29G13001380009</t>
  </si>
  <si>
    <t>N. 15871/2024 del 29-10-2024</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</si>
  <si>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</si>
  <si>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15884/2024 del 30-10-2024</t>
  </si>
  <si>
    <t>Trasacco  Fulvio</t>
  </si>
  <si>
    <t>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convenzione del 21/7/2020 protocollo Regione Campania CVj2020/0000214 protocollata da Sviluppo Campania il 21/07/2020 prot. 8023 -CUP 861G20000210002"</t>
  </si>
  <si>
    <t>N. 15981/2024 del 31-10-2024</t>
  </si>
  <si>
    <t>Attività di supporto tecnico per la gestione di tutte le fasi degli avvisi; Predisposizione atti amministrativi propedeutici all'approvazione dei provvedimenti amministrativ</t>
  </si>
  <si>
    <t>N. 16054/2024 del 04-11-2024</t>
  </si>
  <si>
    <t>N. 16644/2024 del 12-11-2024</t>
  </si>
  <si>
    <t>Attività di servizio di supporto tecnico con riferimento a tutti gli adempimenti contabili e fiscali che la società è tenuta a fare, al necessario supporto tecnico in occasione di problematiche o variazione della normativa fiscale, nonché del supporto tecnico per la redazione della documentazione contabile e fiscale che la società è tenuta a produrre.</t>
  </si>
  <si>
    <t>N. 16503/2024 del 11-11-2024</t>
  </si>
  <si>
    <t>Scotto di Vetta Rosario</t>
  </si>
  <si>
    <t>N. 17203/2024 del 20-11-2024</t>
  </si>
  <si>
    <t xml:space="preserve">Attività di assistenza nella stesura e nella gestione di bandi, avvisi pubblici finanziati dai fondi FESR- Realizzazione, monitoraggio e acquisizione di beni e servizi  </t>
  </si>
  <si>
    <t>Cavalluzzo Cinzia</t>
  </si>
  <si>
    <t>N. 17198/2024 del 20-11-2024</t>
  </si>
  <si>
    <t>monitoraggio, valutazione, rendicontazione, certificazione di interventi a valere su programmi FESR anche in attuazione della strategia RIS</t>
  </si>
  <si>
    <t>Rossi Francesco 1975</t>
  </si>
  <si>
    <t>N. 17200/2024 del 20-11-2024</t>
  </si>
  <si>
    <t>Limpido Loredana</t>
  </si>
  <si>
    <t>N. 17202/2024 del 20-11-2024</t>
  </si>
  <si>
    <t>assistenza specialistica a sostegno delle attività di supervisione ai fini della valutazione, rendicontazione e certificazione di progetti di RS&amp;I finanziati con fondi FESR. Valutazione, rendicontazione, monitoraggio, certificazione.</t>
  </si>
  <si>
    <t>Vicedomini Anna</t>
  </si>
  <si>
    <t>N. 17201/2024 del 20-11-2024</t>
  </si>
  <si>
    <t>Ferrara Enza</t>
  </si>
  <si>
    <t>N. 17204/2024 del 20-11-2024</t>
  </si>
  <si>
    <t>Rossi Francesco 1970</t>
  </si>
  <si>
    <t>Accordo di finanziamento tra Regione Campania e Sviluppo Campania per la Costituzione del Fondo Regionale per lo Sviluppo delle PMI campane, CUP B29G13001380009. Addendum all’Accordo di Finanziamento del Fondo PMI tra la Direzione per lo Sviluppo Economico e Sviluppo Campania” - sottoscritto in data 20.03.2019, CV 000043 - CUP B29G13001380009</t>
  </si>
  <si>
    <t>N. 17199/2024 del 20-11-2024</t>
  </si>
  <si>
    <t>attività di integrazione nel Team per la manutenzione ordinaria ed evolutiva delle piattaforme informatiche già sviluppate e la realizzazione di ulteriori strumenti informatici.</t>
  </si>
  <si>
    <t>N. 17520/2024 del 27-11-2024</t>
  </si>
  <si>
    <t>Attività di predisposizione di relazioni propedeutiche alla gestione degli eventuali contenziosi;Risoluzione e supporto agli uffici di problematiche e vertenze legali in itinere</t>
  </si>
  <si>
    <t>N. 17507/2024 del 26-11-2024</t>
  </si>
  <si>
    <t>Attività di spporto specialistico giuridico-amministrativo in contrattualistica e contenzioso amministrativo nell’ambito degli interventi per lo sviluppo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</si>
</sst>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quot;€&quot;\ * #,##0.00_-;\-&quot;€&quot;\ * #,##0.00_-;_-&quot;€&quot;\ * &quot;-&quot;??_-;_-@_-"/>
  </numFmts>
  <fonts count="9"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165" fontId="2" fillId="0" borderId="0" applyFont="0" applyFill="0" applyBorder="0" applyAlignment="0" applyProtection="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8" fillId="0" borderId="0" applyNumberFormat="0" applyFill="0" applyBorder="0" applyAlignment="0" applyProtection="0"/>
  </cellStyleXfs>
  <cellXfs count="37">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5"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5"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65" fontId="4" fillId="0" borderId="1" xfId="2" applyFont="1" applyFill="1" applyBorder="1" applyAlignment="1">
      <alignment horizontal="right" vertical="center"/>
    </xf>
    <xf numFmtId="165" fontId="4" fillId="0" borderId="1" xfId="2" applyFont="1" applyFill="1" applyBorder="1" applyAlignment="1">
      <alignment horizontal="right" vertical="center" wrapText="1"/>
    </xf>
    <xf numFmtId="0" fontId="3" fillId="2" borderId="1" xfId="0" applyFont="1" applyFill="1" applyBorder="1" applyAlignment="1">
      <alignment horizontal="left" vertical="center"/>
    </xf>
    <xf numFmtId="14"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49" fontId="3" fillId="0" borderId="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justify" vertical="center"/>
    </xf>
    <xf numFmtId="49" fontId="5"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8" fillId="2" borderId="1" xfId="7" applyNumberFormat="1" applyFill="1" applyBorder="1" applyAlignment="1">
      <alignment horizontal="center" vertical="center"/>
    </xf>
    <xf numFmtId="0" fontId="5" fillId="3" borderId="1" xfId="0" applyFont="1" applyFill="1" applyBorder="1" applyAlignment="1">
      <alignment horizontal="center" wrapText="1"/>
    </xf>
    <xf numFmtId="0" fontId="3" fillId="2" borderId="2" xfId="0" applyFont="1" applyFill="1" applyBorder="1" applyAlignment="1">
      <alignment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right" vertical="center"/>
    </xf>
    <xf numFmtId="0" fontId="3" fillId="0" borderId="1" xfId="0" applyFont="1" applyFill="1" applyBorder="1" applyAlignment="1">
      <alignment horizontal="left" vertical="center" wrapText="1"/>
    </xf>
  </cellXfs>
  <cellStyles count="8">
    <cellStyle name="Collegamento ipertestuale" xfId="7" builtinId="8"/>
    <cellStyle name="Collegamento ipertestuale 2" xfId="3"/>
    <cellStyle name="Migliaia 2" xfId="4"/>
    <cellStyle name="Migliaia 3" xfId="5"/>
    <cellStyle name="Migliaia 4" xfId="6"/>
    <cellStyle name="Normale" xfId="0" builtinId="0"/>
    <cellStyle name="Normale 2" xfId="1"/>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13" Type="http://schemas.openxmlformats.org/officeDocument/2006/relationships/hyperlink" Target="https://amministrazione-trasparente.sviluppocampania.it/images/Documenti/collaborazioni/incarichi-retribuiti-e-non-retribuiti-affidati-a-soggetti-esterni/allegati-cv/cv-2024/MARINA_SANGUIGNO_pdf_2.pdf" TargetMode="External"/><Relationship Id="rId18" Type="http://schemas.openxmlformats.org/officeDocument/2006/relationships/hyperlink" Target="https://amministrazione-trasparente.sviluppocampania.it/images/Documenti/collaborazioni/incarichi-retribuiti-e-non-retribuiti-affidati-a-soggetti-esterni/allegati-cv/cv-2024/SIMEONE_MAURO_01_2024.pdf" TargetMode="External"/><Relationship Id="rId3"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21" Type="http://schemas.openxmlformats.org/officeDocument/2006/relationships/hyperlink" Target="https://amministrazione-trasparente.sviluppocampania.it/images/Documenti/collaborazioni/incarichi-retribuiti-e-non-retribuiti-affidati-a-soggetti-esterni/allegati-cv/cv-2024/aggiornam_Iacolare_Raffaele_.pdf" TargetMode="External"/><Relationship Id="rId7"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1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17" Type="http://schemas.openxmlformats.org/officeDocument/2006/relationships/hyperlink" Target="https://amministrazione-trasparente.sviluppocampania.it/images/Documenti/collaborazioni/incarichi-retribuiti-e-non-retribuiti-affidati-a-soggetti-esterni/allegati-cv/cv-2024/Rubinacci.pdf" TargetMode="External"/><Relationship Id="rId2"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20" Type="http://schemas.openxmlformats.org/officeDocument/2006/relationships/hyperlink" Target="https://amministrazione-trasparente.sviluppocampania.it/images/Documenti/collaborazioni/incarichi-retribuiti-e-non-retribuiti-affidati-a-soggetti-esterni/allegati-cv/cv-2024/Trasacco_aggiornato_a_febb_2024.pdf" TargetMode="External"/><Relationship Id="rId1" Type="http://schemas.openxmlformats.org/officeDocument/2006/relationships/hyperlink" Target="https://amministrazione-trasparente.sviluppocampania.it/images/Documenti/collaborazioni/incarichi-retribuiti-e-non-retribuiti-affidati-a-soggetti-esterni/allegati-cv/cv-2024/Bello_Pasquale.pdf" TargetMode="External"/><Relationship Id="rId6"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11"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5"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15" Type="http://schemas.openxmlformats.org/officeDocument/2006/relationships/hyperlink" Target="https://amministrazione-trasparente.sviluppocampania.it/images/Documenti/collaborazioni/incarichi-retribuiti-e-non-retribuiti-affidati-a-soggetti-esterni/allegati-cv/cv-2024/PELLEGRINO_FRANCESCO_CV_AGGIORNAMENTO_MARZO_2023.pdf" TargetMode="External"/><Relationship Id="rId23" Type="http://schemas.openxmlformats.org/officeDocument/2006/relationships/printerSettings" Target="../printerSettings/printerSettings1.bin"/><Relationship Id="rId10" Type="http://schemas.openxmlformats.org/officeDocument/2006/relationships/hyperlink" Target="https://amministrazione-trasparente.sviluppocampania.it/images/Documenti/collaborazioni/incarichi-retribuiti-e-non-retribuiti-affidati-a-soggetti-esterni/allegati-cv/cv-2024/Fiorillo_Paolo.pdf" TargetMode="External"/><Relationship Id="rId19" Type="http://schemas.openxmlformats.org/officeDocument/2006/relationships/hyperlink" Target="https://amministrazione-trasparente.sviluppocampania.it/images/Documenti/collaborazioni/incarichi-retribuiti-e-non-retribuiti-affidati-a-soggetti-esterni/allegati-cv/cv-2024/Totaro_Gennaro_CV2023_.pdf" TargetMode="External"/><Relationship Id="rId4"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9" Type="http://schemas.openxmlformats.org/officeDocument/2006/relationships/hyperlink" Target="https://amministrazione-trasparente.sviluppocampania.it/images/Documenti/collaborazioni/incarichi-retribuiti-e-non-retribuiti-affidati-a-soggetti-esterni/allegati-cv/cv-2024/Fierro.pdf" TargetMode="External"/><Relationship Id="rId14"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22"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8"/>
  <sheetViews>
    <sheetView tabSelected="1" zoomScaleNormal="100" workbookViewId="0">
      <pane xSplit="2" ySplit="1" topLeftCell="C2" activePane="bottomRight" state="frozen"/>
      <selection pane="topRight" activeCell="B1" sqref="B1"/>
      <selection pane="bottomLeft" activeCell="A2" sqref="A2"/>
      <selection pane="bottomRight" activeCell="K148" sqref="B1:K148"/>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7109375" style="1" customWidth="1"/>
    <col min="6" max="6" width="14" style="1" customWidth="1"/>
    <col min="7" max="7" width="54.5703125" style="1" customWidth="1"/>
    <col min="8" max="8" width="12.7109375" style="3" customWidth="1"/>
    <col min="9" max="9" width="12.42578125" style="3" customWidth="1"/>
    <col min="10" max="10" width="13.5703125" style="3" customWidth="1"/>
    <col min="11" max="11" width="7.5703125" style="2" customWidth="1"/>
    <col min="12" max="12" width="25.140625" style="2" customWidth="1"/>
    <col min="13" max="13" width="18.42578125" style="2" customWidth="1"/>
    <col min="14" max="16384" width="81" style="2"/>
  </cols>
  <sheetData>
    <row r="1" spans="1:11" s="1" customFormat="1" ht="50.25" customHeight="1" x14ac:dyDescent="0.2">
      <c r="A1" s="28"/>
      <c r="B1" s="5" t="s">
        <v>0</v>
      </c>
      <c r="C1" s="6" t="s">
        <v>1</v>
      </c>
      <c r="D1" s="5" t="s">
        <v>2</v>
      </c>
      <c r="E1" s="5" t="s">
        <v>3</v>
      </c>
      <c r="F1" s="5" t="s">
        <v>32</v>
      </c>
      <c r="G1" s="5" t="s">
        <v>4</v>
      </c>
      <c r="H1" s="7" t="s">
        <v>5</v>
      </c>
      <c r="I1" s="13" t="s">
        <v>6</v>
      </c>
      <c r="J1" s="6" t="s">
        <v>244</v>
      </c>
      <c r="K1" s="25" t="s">
        <v>399</v>
      </c>
    </row>
    <row r="2" spans="1:11" ht="33.75" x14ac:dyDescent="0.2">
      <c r="A2" s="29">
        <v>1</v>
      </c>
      <c r="B2" s="9" t="s">
        <v>47</v>
      </c>
      <c r="C2" s="12" t="s">
        <v>48</v>
      </c>
      <c r="D2" s="12" t="s">
        <v>34</v>
      </c>
      <c r="E2" s="14" t="s">
        <v>45</v>
      </c>
      <c r="F2" s="12" t="s">
        <v>142</v>
      </c>
      <c r="G2" s="14" t="s">
        <v>49</v>
      </c>
      <c r="H2" s="11" t="s">
        <v>50</v>
      </c>
      <c r="I2" s="11" t="s">
        <v>51</v>
      </c>
      <c r="J2" s="8">
        <v>10000</v>
      </c>
      <c r="K2" s="26" t="s">
        <v>400</v>
      </c>
    </row>
    <row r="3" spans="1:11" ht="33.75" x14ac:dyDescent="0.2">
      <c r="A3" s="29">
        <v>2</v>
      </c>
      <c r="B3" s="9" t="s">
        <v>52</v>
      </c>
      <c r="C3" s="12" t="s">
        <v>48</v>
      </c>
      <c r="D3" s="12" t="s">
        <v>7</v>
      </c>
      <c r="E3" s="14" t="s">
        <v>45</v>
      </c>
      <c r="F3" s="12" t="s">
        <v>143</v>
      </c>
      <c r="G3" s="14" t="s">
        <v>49</v>
      </c>
      <c r="H3" s="11" t="s">
        <v>53</v>
      </c>
      <c r="I3" s="11" t="s">
        <v>54</v>
      </c>
      <c r="J3" s="8">
        <v>10000</v>
      </c>
      <c r="K3" s="26" t="s">
        <v>400</v>
      </c>
    </row>
    <row r="4" spans="1:11" ht="33.75" x14ac:dyDescent="0.2">
      <c r="A4" s="29">
        <v>3</v>
      </c>
      <c r="B4" s="9" t="s">
        <v>55</v>
      </c>
      <c r="C4" s="12" t="s">
        <v>48</v>
      </c>
      <c r="D4" s="12" t="s">
        <v>7</v>
      </c>
      <c r="E4" s="14" t="s">
        <v>45</v>
      </c>
      <c r="F4" s="12" t="s">
        <v>144</v>
      </c>
      <c r="G4" s="14" t="s">
        <v>56</v>
      </c>
      <c r="H4" s="11" t="s">
        <v>53</v>
      </c>
      <c r="I4" s="11" t="s">
        <v>54</v>
      </c>
      <c r="J4" s="8">
        <v>15000</v>
      </c>
      <c r="K4" s="26" t="s">
        <v>400</v>
      </c>
    </row>
    <row r="5" spans="1:11" ht="56.25" x14ac:dyDescent="0.2">
      <c r="A5" s="29">
        <v>4</v>
      </c>
      <c r="B5" s="9" t="s">
        <v>63</v>
      </c>
      <c r="C5" s="12" t="s">
        <v>9</v>
      </c>
      <c r="D5" s="12" t="s">
        <v>34</v>
      </c>
      <c r="E5" s="10" t="s">
        <v>61</v>
      </c>
      <c r="F5" s="12" t="s">
        <v>328</v>
      </c>
      <c r="G5" s="10" t="s">
        <v>64</v>
      </c>
      <c r="H5" s="22" t="s">
        <v>62</v>
      </c>
      <c r="I5" s="22" t="s">
        <v>327</v>
      </c>
      <c r="J5" s="8">
        <v>15000</v>
      </c>
      <c r="K5" s="26" t="s">
        <v>400</v>
      </c>
    </row>
    <row r="6" spans="1:11" ht="78.75" x14ac:dyDescent="0.2">
      <c r="A6" s="29">
        <v>5</v>
      </c>
      <c r="B6" s="9" t="s">
        <v>65</v>
      </c>
      <c r="C6" s="12" t="s">
        <v>9</v>
      </c>
      <c r="D6" s="12" t="s">
        <v>7</v>
      </c>
      <c r="E6" s="10" t="s">
        <v>61</v>
      </c>
      <c r="F6" s="12" t="s">
        <v>329</v>
      </c>
      <c r="G6" s="10" t="s">
        <v>66</v>
      </c>
      <c r="H6" s="22" t="s">
        <v>58</v>
      </c>
      <c r="I6" s="22" t="s">
        <v>327</v>
      </c>
      <c r="J6" s="8">
        <v>15000</v>
      </c>
      <c r="K6" s="26" t="s">
        <v>400</v>
      </c>
    </row>
    <row r="7" spans="1:11" ht="56.25" x14ac:dyDescent="0.2">
      <c r="A7" s="29">
        <v>6</v>
      </c>
      <c r="B7" s="9" t="s">
        <v>43</v>
      </c>
      <c r="C7" s="12" t="s">
        <v>9</v>
      </c>
      <c r="D7" s="12" t="s">
        <v>7</v>
      </c>
      <c r="E7" s="10" t="s">
        <v>61</v>
      </c>
      <c r="F7" s="12" t="s">
        <v>330</v>
      </c>
      <c r="G7" s="10" t="s">
        <v>67</v>
      </c>
      <c r="H7" s="22" t="s">
        <v>58</v>
      </c>
      <c r="I7" s="22" t="s">
        <v>327</v>
      </c>
      <c r="J7" s="8">
        <v>4000</v>
      </c>
      <c r="K7" s="26" t="s">
        <v>400</v>
      </c>
    </row>
    <row r="8" spans="1:11" ht="56.25" x14ac:dyDescent="0.2">
      <c r="A8" s="29">
        <v>7</v>
      </c>
      <c r="B8" s="9" t="s">
        <v>68</v>
      </c>
      <c r="C8" s="12" t="s">
        <v>9</v>
      </c>
      <c r="D8" s="12" t="s">
        <v>34</v>
      </c>
      <c r="E8" s="10" t="s">
        <v>61</v>
      </c>
      <c r="F8" s="12" t="s">
        <v>331</v>
      </c>
      <c r="G8" s="10" t="s">
        <v>69</v>
      </c>
      <c r="H8" s="22" t="s">
        <v>62</v>
      </c>
      <c r="I8" s="22" t="s">
        <v>327</v>
      </c>
      <c r="J8" s="8">
        <v>15000</v>
      </c>
      <c r="K8" s="26" t="s">
        <v>400</v>
      </c>
    </row>
    <row r="9" spans="1:11" ht="67.5" x14ac:dyDescent="0.2">
      <c r="A9" s="29">
        <v>8</v>
      </c>
      <c r="B9" s="9" t="s">
        <v>70</v>
      </c>
      <c r="C9" s="12" t="s">
        <v>9</v>
      </c>
      <c r="D9" s="12" t="s">
        <v>7</v>
      </c>
      <c r="E9" s="10" t="s">
        <v>61</v>
      </c>
      <c r="F9" s="12" t="s">
        <v>332</v>
      </c>
      <c r="G9" s="10" t="s">
        <v>71</v>
      </c>
      <c r="H9" s="22" t="s">
        <v>58</v>
      </c>
      <c r="I9" s="22" t="s">
        <v>327</v>
      </c>
      <c r="J9" s="8">
        <v>9000</v>
      </c>
      <c r="K9" s="26" t="s">
        <v>400</v>
      </c>
    </row>
    <row r="10" spans="1:11" ht="90" x14ac:dyDescent="0.2">
      <c r="A10" s="29">
        <v>9</v>
      </c>
      <c r="B10" s="9" t="s">
        <v>72</v>
      </c>
      <c r="C10" s="12" t="s">
        <v>9</v>
      </c>
      <c r="D10" s="12" t="s">
        <v>7</v>
      </c>
      <c r="E10" s="10" t="s">
        <v>61</v>
      </c>
      <c r="F10" s="12" t="s">
        <v>333</v>
      </c>
      <c r="G10" s="10" t="s">
        <v>73</v>
      </c>
      <c r="H10" s="22" t="s">
        <v>58</v>
      </c>
      <c r="I10" s="22" t="s">
        <v>327</v>
      </c>
      <c r="J10" s="8">
        <v>11000</v>
      </c>
      <c r="K10" s="26" t="s">
        <v>400</v>
      </c>
    </row>
    <row r="11" spans="1:11" ht="78.75" x14ac:dyDescent="0.2">
      <c r="A11" s="29">
        <v>10</v>
      </c>
      <c r="B11" s="9" t="s">
        <v>76</v>
      </c>
      <c r="C11" s="12" t="s">
        <v>9</v>
      </c>
      <c r="D11" s="12" t="s">
        <v>7</v>
      </c>
      <c r="E11" s="14" t="s">
        <v>77</v>
      </c>
      <c r="F11" s="12" t="s">
        <v>334</v>
      </c>
      <c r="G11" s="10" t="s">
        <v>78</v>
      </c>
      <c r="H11" s="22" t="s">
        <v>75</v>
      </c>
      <c r="I11" s="22" t="s">
        <v>327</v>
      </c>
      <c r="J11" s="8">
        <v>6400</v>
      </c>
      <c r="K11" s="27" t="s">
        <v>400</v>
      </c>
    </row>
    <row r="12" spans="1:11" ht="67.5" x14ac:dyDescent="0.2">
      <c r="A12" s="29">
        <v>11</v>
      </c>
      <c r="B12" s="9" t="s">
        <v>79</v>
      </c>
      <c r="C12" s="12" t="s">
        <v>9</v>
      </c>
      <c r="D12" s="12" t="s">
        <v>7</v>
      </c>
      <c r="E12" s="14" t="s">
        <v>77</v>
      </c>
      <c r="F12" s="12" t="s">
        <v>335</v>
      </c>
      <c r="G12" s="10" t="s">
        <v>80</v>
      </c>
      <c r="H12" s="22" t="s">
        <v>81</v>
      </c>
      <c r="I12" s="22" t="s">
        <v>327</v>
      </c>
      <c r="J12" s="8">
        <v>12000</v>
      </c>
      <c r="K12" s="26" t="s">
        <v>400</v>
      </c>
    </row>
    <row r="13" spans="1:11" ht="45" x14ac:dyDescent="0.2">
      <c r="A13" s="29">
        <v>12</v>
      </c>
      <c r="B13" s="9" t="s">
        <v>82</v>
      </c>
      <c r="C13" s="12" t="s">
        <v>9</v>
      </c>
      <c r="D13" s="12" t="s">
        <v>7</v>
      </c>
      <c r="E13" s="14" t="s">
        <v>83</v>
      </c>
      <c r="F13" s="12" t="s">
        <v>145</v>
      </c>
      <c r="G13" s="10" t="s">
        <v>84</v>
      </c>
      <c r="H13" s="22" t="s">
        <v>85</v>
      </c>
      <c r="I13" s="22" t="s">
        <v>86</v>
      </c>
      <c r="J13" s="8">
        <v>22500</v>
      </c>
      <c r="K13" s="26" t="s">
        <v>400</v>
      </c>
    </row>
    <row r="14" spans="1:11" ht="90" x14ac:dyDescent="0.2">
      <c r="A14" s="29">
        <v>13</v>
      </c>
      <c r="B14" s="9" t="s">
        <v>87</v>
      </c>
      <c r="C14" s="12" t="s">
        <v>9</v>
      </c>
      <c r="D14" s="12" t="s">
        <v>7</v>
      </c>
      <c r="E14" s="14" t="s">
        <v>83</v>
      </c>
      <c r="F14" s="12" t="s">
        <v>146</v>
      </c>
      <c r="G14" s="10" t="s">
        <v>88</v>
      </c>
      <c r="H14" s="22" t="s">
        <v>89</v>
      </c>
      <c r="I14" s="22" t="s">
        <v>86</v>
      </c>
      <c r="J14" s="8">
        <v>22500</v>
      </c>
      <c r="K14" s="26" t="s">
        <v>400</v>
      </c>
    </row>
    <row r="15" spans="1:11" ht="90" x14ac:dyDescent="0.2">
      <c r="A15" s="29">
        <v>14</v>
      </c>
      <c r="B15" s="9" t="s">
        <v>90</v>
      </c>
      <c r="C15" s="12" t="s">
        <v>9</v>
      </c>
      <c r="D15" s="12" t="s">
        <v>7</v>
      </c>
      <c r="E15" s="14" t="s">
        <v>83</v>
      </c>
      <c r="F15" s="12" t="s">
        <v>147</v>
      </c>
      <c r="G15" s="10" t="s">
        <v>91</v>
      </c>
      <c r="H15" s="22" t="s">
        <v>89</v>
      </c>
      <c r="I15" s="22" t="s">
        <v>86</v>
      </c>
      <c r="J15" s="8">
        <v>18000</v>
      </c>
      <c r="K15" s="26" t="s">
        <v>400</v>
      </c>
    </row>
    <row r="16" spans="1:11" ht="90" x14ac:dyDescent="0.2">
      <c r="A16" s="29">
        <v>15</v>
      </c>
      <c r="B16" s="9" t="s">
        <v>92</v>
      </c>
      <c r="C16" s="12" t="s">
        <v>9</v>
      </c>
      <c r="D16" s="12" t="s">
        <v>7</v>
      </c>
      <c r="E16" s="14" t="s">
        <v>83</v>
      </c>
      <c r="F16" s="12" t="s">
        <v>148</v>
      </c>
      <c r="G16" s="10" t="s">
        <v>93</v>
      </c>
      <c r="H16" s="22" t="s">
        <v>89</v>
      </c>
      <c r="I16" s="22" t="s">
        <v>86</v>
      </c>
      <c r="J16" s="8">
        <v>22500</v>
      </c>
      <c r="K16" s="26" t="s">
        <v>400</v>
      </c>
    </row>
    <row r="17" spans="1:11" ht="56.25" x14ac:dyDescent="0.2">
      <c r="A17" s="29">
        <v>16</v>
      </c>
      <c r="B17" s="9" t="s">
        <v>94</v>
      </c>
      <c r="C17" s="12" t="s">
        <v>9</v>
      </c>
      <c r="D17" s="12" t="s">
        <v>7</v>
      </c>
      <c r="E17" s="14" t="s">
        <v>83</v>
      </c>
      <c r="F17" s="12" t="s">
        <v>149</v>
      </c>
      <c r="G17" s="10" t="s">
        <v>95</v>
      </c>
      <c r="H17" s="22" t="s">
        <v>89</v>
      </c>
      <c r="I17" s="22" t="s">
        <v>86</v>
      </c>
      <c r="J17" s="8">
        <v>22500</v>
      </c>
      <c r="K17" s="26" t="s">
        <v>400</v>
      </c>
    </row>
    <row r="18" spans="1:11" ht="56.25" x14ac:dyDescent="0.2">
      <c r="A18" s="29">
        <v>17</v>
      </c>
      <c r="B18" s="9" t="s">
        <v>96</v>
      </c>
      <c r="C18" s="12" t="s">
        <v>9</v>
      </c>
      <c r="D18" s="12" t="s">
        <v>7</v>
      </c>
      <c r="E18" s="14" t="s">
        <v>83</v>
      </c>
      <c r="F18" s="12" t="s">
        <v>150</v>
      </c>
      <c r="G18" s="10" t="s">
        <v>95</v>
      </c>
      <c r="H18" s="22" t="s">
        <v>89</v>
      </c>
      <c r="I18" s="22" t="s">
        <v>86</v>
      </c>
      <c r="J18" s="8">
        <v>22500</v>
      </c>
      <c r="K18" s="26" t="s">
        <v>400</v>
      </c>
    </row>
    <row r="19" spans="1:11" ht="90" x14ac:dyDescent="0.2">
      <c r="A19" s="29">
        <v>18</v>
      </c>
      <c r="B19" s="9" t="s">
        <v>97</v>
      </c>
      <c r="C19" s="12" t="s">
        <v>9</v>
      </c>
      <c r="D19" s="12" t="s">
        <v>7</v>
      </c>
      <c r="E19" s="14" t="s">
        <v>83</v>
      </c>
      <c r="F19" s="12" t="s">
        <v>151</v>
      </c>
      <c r="G19" s="10" t="s">
        <v>93</v>
      </c>
      <c r="H19" s="22" t="s">
        <v>89</v>
      </c>
      <c r="I19" s="22" t="s">
        <v>86</v>
      </c>
      <c r="J19" s="8">
        <v>22500</v>
      </c>
      <c r="K19" s="26" t="s">
        <v>400</v>
      </c>
    </row>
    <row r="20" spans="1:11" ht="90" x14ac:dyDescent="0.2">
      <c r="A20" s="29">
        <v>19</v>
      </c>
      <c r="B20" s="9" t="s">
        <v>98</v>
      </c>
      <c r="C20" s="12" t="s">
        <v>9</v>
      </c>
      <c r="D20" s="12" t="s">
        <v>7</v>
      </c>
      <c r="E20" s="14" t="s">
        <v>83</v>
      </c>
      <c r="F20" s="12" t="s">
        <v>152</v>
      </c>
      <c r="G20" s="10" t="s">
        <v>99</v>
      </c>
      <c r="H20" s="22" t="s">
        <v>89</v>
      </c>
      <c r="I20" s="22" t="s">
        <v>86</v>
      </c>
      <c r="J20" s="8">
        <v>22500</v>
      </c>
      <c r="K20" s="26" t="s">
        <v>400</v>
      </c>
    </row>
    <row r="21" spans="1:11" ht="90" x14ac:dyDescent="0.2">
      <c r="A21" s="29">
        <v>20</v>
      </c>
      <c r="B21" s="9" t="s">
        <v>100</v>
      </c>
      <c r="C21" s="12" t="s">
        <v>9</v>
      </c>
      <c r="D21" s="12" t="s">
        <v>7</v>
      </c>
      <c r="E21" s="14" t="s">
        <v>83</v>
      </c>
      <c r="F21" s="12" t="s">
        <v>153</v>
      </c>
      <c r="G21" s="10" t="s">
        <v>93</v>
      </c>
      <c r="H21" s="22" t="s">
        <v>89</v>
      </c>
      <c r="I21" s="22" t="s">
        <v>86</v>
      </c>
      <c r="J21" s="8">
        <v>22500</v>
      </c>
      <c r="K21" s="26" t="s">
        <v>400</v>
      </c>
    </row>
    <row r="22" spans="1:11" ht="90" x14ac:dyDescent="0.2">
      <c r="A22" s="29">
        <v>21</v>
      </c>
      <c r="B22" s="9" t="s">
        <v>101</v>
      </c>
      <c r="C22" s="12" t="s">
        <v>9</v>
      </c>
      <c r="D22" s="12" t="s">
        <v>7</v>
      </c>
      <c r="E22" s="14" t="s">
        <v>83</v>
      </c>
      <c r="F22" s="12" t="s">
        <v>102</v>
      </c>
      <c r="G22" s="10" t="s">
        <v>88</v>
      </c>
      <c r="H22" s="22" t="s">
        <v>85</v>
      </c>
      <c r="I22" s="22" t="s">
        <v>86</v>
      </c>
      <c r="J22" s="8">
        <v>22500</v>
      </c>
      <c r="K22" s="26" t="s">
        <v>400</v>
      </c>
    </row>
    <row r="23" spans="1:11" ht="90" x14ac:dyDescent="0.2">
      <c r="A23" s="29">
        <v>22</v>
      </c>
      <c r="B23" s="9" t="s">
        <v>103</v>
      </c>
      <c r="C23" s="12" t="s">
        <v>9</v>
      </c>
      <c r="D23" s="12" t="s">
        <v>7</v>
      </c>
      <c r="E23" s="14" t="s">
        <v>83</v>
      </c>
      <c r="F23" s="12" t="s">
        <v>154</v>
      </c>
      <c r="G23" s="10" t="s">
        <v>93</v>
      </c>
      <c r="H23" s="22" t="s">
        <v>85</v>
      </c>
      <c r="I23" s="22" t="s">
        <v>86</v>
      </c>
      <c r="J23" s="8">
        <v>22500</v>
      </c>
      <c r="K23" s="26" t="s">
        <v>400</v>
      </c>
    </row>
    <row r="24" spans="1:11" ht="90" x14ac:dyDescent="0.2">
      <c r="A24" s="29">
        <v>23</v>
      </c>
      <c r="B24" s="9" t="s">
        <v>104</v>
      </c>
      <c r="C24" s="12" t="s">
        <v>9</v>
      </c>
      <c r="D24" s="12" t="s">
        <v>7</v>
      </c>
      <c r="E24" s="14" t="s">
        <v>83</v>
      </c>
      <c r="F24" s="12" t="s">
        <v>155</v>
      </c>
      <c r="G24" s="10" t="s">
        <v>93</v>
      </c>
      <c r="H24" s="22" t="s">
        <v>85</v>
      </c>
      <c r="I24" s="22" t="s">
        <v>86</v>
      </c>
      <c r="J24" s="8">
        <v>22500</v>
      </c>
      <c r="K24" s="26" t="s">
        <v>400</v>
      </c>
    </row>
    <row r="25" spans="1:11" ht="90" x14ac:dyDescent="0.2">
      <c r="A25" s="29">
        <v>24</v>
      </c>
      <c r="B25" s="9" t="s">
        <v>105</v>
      </c>
      <c r="C25" s="12" t="s">
        <v>9</v>
      </c>
      <c r="D25" s="12" t="s">
        <v>34</v>
      </c>
      <c r="E25" s="14" t="s">
        <v>83</v>
      </c>
      <c r="F25" s="12" t="s">
        <v>156</v>
      </c>
      <c r="G25" s="10" t="s">
        <v>93</v>
      </c>
      <c r="H25" s="22" t="s">
        <v>85</v>
      </c>
      <c r="I25" s="22" t="s">
        <v>86</v>
      </c>
      <c r="J25" s="8">
        <v>22500</v>
      </c>
      <c r="K25" s="26" t="s">
        <v>400</v>
      </c>
    </row>
    <row r="26" spans="1:11" ht="90" x14ac:dyDescent="0.2">
      <c r="A26" s="29">
        <v>25</v>
      </c>
      <c r="B26" s="9" t="s">
        <v>106</v>
      </c>
      <c r="C26" s="12" t="s">
        <v>9</v>
      </c>
      <c r="D26" s="12" t="s">
        <v>34</v>
      </c>
      <c r="E26" s="14" t="s">
        <v>83</v>
      </c>
      <c r="F26" s="12" t="s">
        <v>157</v>
      </c>
      <c r="G26" s="10" t="s">
        <v>93</v>
      </c>
      <c r="H26" s="22" t="s">
        <v>85</v>
      </c>
      <c r="I26" s="22" t="s">
        <v>86</v>
      </c>
      <c r="J26" s="8">
        <v>22500</v>
      </c>
      <c r="K26" s="26" t="s">
        <v>400</v>
      </c>
    </row>
    <row r="27" spans="1:11" ht="56.25" x14ac:dyDescent="0.2">
      <c r="A27" s="29">
        <v>26</v>
      </c>
      <c r="B27" s="9" t="s">
        <v>121</v>
      </c>
      <c r="C27" s="12" t="s">
        <v>9</v>
      </c>
      <c r="D27" s="12" t="s">
        <v>7</v>
      </c>
      <c r="E27" s="10" t="s">
        <v>109</v>
      </c>
      <c r="F27" s="12" t="s">
        <v>247</v>
      </c>
      <c r="G27" s="10" t="s">
        <v>110</v>
      </c>
      <c r="H27" s="22" t="s">
        <v>111</v>
      </c>
      <c r="I27" s="22" t="s">
        <v>112</v>
      </c>
      <c r="J27" s="8">
        <v>48000</v>
      </c>
      <c r="K27" s="26" t="s">
        <v>400</v>
      </c>
    </row>
    <row r="28" spans="1:11" ht="56.25" x14ac:dyDescent="0.2">
      <c r="A28" s="29">
        <v>27</v>
      </c>
      <c r="B28" s="9" t="s">
        <v>113</v>
      </c>
      <c r="C28" s="12" t="s">
        <v>9</v>
      </c>
      <c r="D28" s="12" t="s">
        <v>7</v>
      </c>
      <c r="E28" s="10" t="s">
        <v>114</v>
      </c>
      <c r="F28" s="12" t="s">
        <v>158</v>
      </c>
      <c r="G28" s="10" t="s">
        <v>115</v>
      </c>
      <c r="H28" s="22" t="s">
        <v>111</v>
      </c>
      <c r="I28" s="22" t="s">
        <v>112</v>
      </c>
      <c r="J28" s="8">
        <v>48000</v>
      </c>
      <c r="K28" s="26" t="s">
        <v>400</v>
      </c>
    </row>
    <row r="29" spans="1:11" ht="45" x14ac:dyDescent="0.2">
      <c r="A29" s="29">
        <v>28</v>
      </c>
      <c r="B29" s="9" t="s">
        <v>11</v>
      </c>
      <c r="C29" s="12" t="s">
        <v>21</v>
      </c>
      <c r="D29" s="12" t="s">
        <v>7</v>
      </c>
      <c r="E29" s="10" t="s">
        <v>18</v>
      </c>
      <c r="F29" s="12" t="s">
        <v>19</v>
      </c>
      <c r="G29" s="10" t="s">
        <v>20</v>
      </c>
      <c r="H29" s="22" t="s">
        <v>22</v>
      </c>
      <c r="I29" s="22" t="s">
        <v>23</v>
      </c>
      <c r="J29" s="8">
        <v>20000</v>
      </c>
      <c r="K29" s="26" t="s">
        <v>400</v>
      </c>
    </row>
    <row r="30" spans="1:11" ht="78.75" x14ac:dyDescent="0.2">
      <c r="A30" s="29">
        <v>29</v>
      </c>
      <c r="B30" s="9" t="s">
        <v>12</v>
      </c>
      <c r="C30" s="12" t="s">
        <v>9</v>
      </c>
      <c r="D30" s="12" t="s">
        <v>7</v>
      </c>
      <c r="E30" s="10" t="s">
        <v>13</v>
      </c>
      <c r="F30" s="12" t="s">
        <v>237</v>
      </c>
      <c r="G30" s="10" t="s">
        <v>14</v>
      </c>
      <c r="H30" s="22" t="s">
        <v>15</v>
      </c>
      <c r="I30" s="22" t="s">
        <v>234</v>
      </c>
      <c r="J30" s="8">
        <v>15000</v>
      </c>
      <c r="K30" s="27" t="s">
        <v>400</v>
      </c>
    </row>
    <row r="31" spans="1:11" ht="45" x14ac:dyDescent="0.2">
      <c r="A31" s="29">
        <v>30</v>
      </c>
      <c r="B31" s="9" t="s">
        <v>17</v>
      </c>
      <c r="C31" s="12" t="s">
        <v>16</v>
      </c>
      <c r="D31" s="12" t="s">
        <v>7</v>
      </c>
      <c r="E31" s="10" t="s">
        <v>18</v>
      </c>
      <c r="F31" s="12" t="s">
        <v>31</v>
      </c>
      <c r="G31" s="10" t="s">
        <v>10</v>
      </c>
      <c r="H31" s="22" t="s">
        <v>26</v>
      </c>
      <c r="I31" s="22" t="s">
        <v>24</v>
      </c>
      <c r="J31" s="8">
        <v>15497.64</v>
      </c>
      <c r="K31" s="26" t="s">
        <v>400</v>
      </c>
    </row>
    <row r="32" spans="1:11" ht="90" x14ac:dyDescent="0.2">
      <c r="A32" s="29">
        <v>31</v>
      </c>
      <c r="B32" s="9" t="s">
        <v>27</v>
      </c>
      <c r="C32" s="12" t="s">
        <v>16</v>
      </c>
      <c r="D32" s="12" t="s">
        <v>7</v>
      </c>
      <c r="E32" s="10" t="s">
        <v>30</v>
      </c>
      <c r="F32" s="12" t="s">
        <v>28</v>
      </c>
      <c r="G32" s="10" t="s">
        <v>10</v>
      </c>
      <c r="H32" s="22" t="s">
        <v>29</v>
      </c>
      <c r="I32" s="22" t="s">
        <v>24</v>
      </c>
      <c r="J32" s="8">
        <v>2500</v>
      </c>
      <c r="K32" s="26" t="s">
        <v>400</v>
      </c>
    </row>
    <row r="33" spans="1:11" ht="103.5" customHeight="1" x14ac:dyDescent="0.2">
      <c r="A33" s="29">
        <v>32</v>
      </c>
      <c r="B33" s="9" t="s">
        <v>121</v>
      </c>
      <c r="C33" s="12" t="s">
        <v>117</v>
      </c>
      <c r="D33" s="12" t="s">
        <v>7</v>
      </c>
      <c r="E33" s="10" t="s">
        <v>118</v>
      </c>
      <c r="F33" s="12" t="s">
        <v>119</v>
      </c>
      <c r="G33" s="10" t="s">
        <v>10</v>
      </c>
      <c r="H33" s="22" t="s">
        <v>120</v>
      </c>
      <c r="I33" s="22" t="s">
        <v>24</v>
      </c>
      <c r="J33" s="8">
        <v>30000</v>
      </c>
      <c r="K33" s="26" t="s">
        <v>400</v>
      </c>
    </row>
    <row r="34" spans="1:11" ht="101.25" x14ac:dyDescent="0.2">
      <c r="A34" s="29">
        <v>33</v>
      </c>
      <c r="B34" s="16" t="s">
        <v>59</v>
      </c>
      <c r="C34" s="15" t="s">
        <v>9</v>
      </c>
      <c r="D34" s="15" t="s">
        <v>7</v>
      </c>
      <c r="E34" s="14" t="s">
        <v>123</v>
      </c>
      <c r="F34" s="12" t="s">
        <v>238</v>
      </c>
      <c r="G34" s="10" t="s">
        <v>124</v>
      </c>
      <c r="H34" s="22" t="s">
        <v>122</v>
      </c>
      <c r="I34" s="22" t="s">
        <v>234</v>
      </c>
      <c r="J34" s="8">
        <v>6000</v>
      </c>
      <c r="K34" s="26" t="s">
        <v>400</v>
      </c>
    </row>
    <row r="35" spans="1:11" ht="101.25" x14ac:dyDescent="0.2">
      <c r="A35" s="29">
        <v>34</v>
      </c>
      <c r="B35" s="16" t="s">
        <v>57</v>
      </c>
      <c r="C35" s="15" t="s">
        <v>9</v>
      </c>
      <c r="D35" s="15" t="s">
        <v>7</v>
      </c>
      <c r="E35" s="14" t="s">
        <v>123</v>
      </c>
      <c r="F35" s="12" t="s">
        <v>239</v>
      </c>
      <c r="G35" s="10" t="s">
        <v>125</v>
      </c>
      <c r="H35" s="22" t="s">
        <v>126</v>
      </c>
      <c r="I35" s="22" t="s">
        <v>234</v>
      </c>
      <c r="J35" s="8">
        <v>10500</v>
      </c>
      <c r="K35" s="27" t="s">
        <v>400</v>
      </c>
    </row>
    <row r="36" spans="1:11" ht="90" x14ac:dyDescent="0.2">
      <c r="A36" s="29">
        <v>35</v>
      </c>
      <c r="B36" s="16" t="s">
        <v>36</v>
      </c>
      <c r="C36" s="15" t="s">
        <v>9</v>
      </c>
      <c r="D36" s="15" t="s">
        <v>7</v>
      </c>
      <c r="E36" s="10" t="s">
        <v>127</v>
      </c>
      <c r="F36" s="12" t="s">
        <v>336</v>
      </c>
      <c r="G36" s="10" t="s">
        <v>128</v>
      </c>
      <c r="H36" s="22" t="s">
        <v>129</v>
      </c>
      <c r="I36" s="22" t="s">
        <v>327</v>
      </c>
      <c r="J36" s="8">
        <v>15000</v>
      </c>
      <c r="K36" s="26" t="s">
        <v>400</v>
      </c>
    </row>
    <row r="37" spans="1:11" ht="90" x14ac:dyDescent="0.2">
      <c r="A37" s="29">
        <v>36</v>
      </c>
      <c r="B37" s="16" t="s">
        <v>33</v>
      </c>
      <c r="C37" s="15" t="s">
        <v>9</v>
      </c>
      <c r="D37" s="15" t="s">
        <v>34</v>
      </c>
      <c r="E37" s="10" t="s">
        <v>127</v>
      </c>
      <c r="F37" s="12" t="s">
        <v>337</v>
      </c>
      <c r="G37" s="10" t="s">
        <v>35</v>
      </c>
      <c r="H37" s="22" t="s">
        <v>130</v>
      </c>
      <c r="I37" s="22" t="s">
        <v>327</v>
      </c>
      <c r="J37" s="8">
        <v>10830.77</v>
      </c>
      <c r="K37" s="26" t="s">
        <v>400</v>
      </c>
    </row>
    <row r="38" spans="1:11" ht="56.25" x14ac:dyDescent="0.2">
      <c r="A38" s="29">
        <v>37</v>
      </c>
      <c r="B38" s="16" t="s">
        <v>37</v>
      </c>
      <c r="C38" s="15" t="s">
        <v>9</v>
      </c>
      <c r="D38" s="15" t="s">
        <v>7</v>
      </c>
      <c r="E38" s="10" t="s">
        <v>127</v>
      </c>
      <c r="F38" s="12" t="s">
        <v>338</v>
      </c>
      <c r="G38" s="10" t="s">
        <v>131</v>
      </c>
      <c r="H38" s="22" t="s">
        <v>132</v>
      </c>
      <c r="I38" s="22" t="s">
        <v>327</v>
      </c>
      <c r="J38" s="8">
        <v>15000</v>
      </c>
      <c r="K38" s="26" t="s">
        <v>400</v>
      </c>
    </row>
    <row r="39" spans="1:11" ht="56.25" x14ac:dyDescent="0.2">
      <c r="A39" s="29">
        <v>38</v>
      </c>
      <c r="B39" s="16" t="s">
        <v>133</v>
      </c>
      <c r="C39" s="15" t="s">
        <v>9</v>
      </c>
      <c r="D39" s="15" t="s">
        <v>34</v>
      </c>
      <c r="E39" s="10" t="s">
        <v>127</v>
      </c>
      <c r="F39" s="12" t="s">
        <v>134</v>
      </c>
      <c r="G39" s="10" t="s">
        <v>135</v>
      </c>
      <c r="H39" s="22" t="s">
        <v>130</v>
      </c>
      <c r="I39" s="22" t="s">
        <v>136</v>
      </c>
      <c r="J39" s="8">
        <v>6000</v>
      </c>
      <c r="K39" s="27" t="s">
        <v>400</v>
      </c>
    </row>
    <row r="40" spans="1:11" ht="78.75" x14ac:dyDescent="0.2">
      <c r="A40" s="29">
        <v>39</v>
      </c>
      <c r="B40" s="16" t="s">
        <v>137</v>
      </c>
      <c r="C40" s="15" t="s">
        <v>9</v>
      </c>
      <c r="D40" s="15" t="s">
        <v>7</v>
      </c>
      <c r="E40" s="14" t="s">
        <v>138</v>
      </c>
      <c r="F40" s="12" t="s">
        <v>236</v>
      </c>
      <c r="G40" s="10" t="s">
        <v>60</v>
      </c>
      <c r="H40" s="22" t="s">
        <v>139</v>
      </c>
      <c r="I40" s="22" t="s">
        <v>234</v>
      </c>
      <c r="J40" s="17">
        <v>22500</v>
      </c>
      <c r="K40" s="26" t="s">
        <v>400</v>
      </c>
    </row>
    <row r="41" spans="1:11" ht="78.75" x14ac:dyDescent="0.2">
      <c r="A41" s="29">
        <v>40</v>
      </c>
      <c r="B41" s="16" t="s">
        <v>140</v>
      </c>
      <c r="C41" s="15" t="s">
        <v>9</v>
      </c>
      <c r="D41" s="15" t="s">
        <v>7</v>
      </c>
      <c r="E41" s="14" t="s">
        <v>138</v>
      </c>
      <c r="F41" s="12" t="s">
        <v>235</v>
      </c>
      <c r="G41" s="10" t="s">
        <v>60</v>
      </c>
      <c r="H41" s="22" t="s">
        <v>141</v>
      </c>
      <c r="I41" s="22" t="s">
        <v>234</v>
      </c>
      <c r="J41" s="17">
        <v>22500</v>
      </c>
      <c r="K41" s="26" t="s">
        <v>400</v>
      </c>
    </row>
    <row r="42" spans="1:11" ht="59.25" customHeight="1" x14ac:dyDescent="0.2">
      <c r="A42" s="29">
        <v>41</v>
      </c>
      <c r="B42" s="9" t="s">
        <v>11</v>
      </c>
      <c r="C42" s="12" t="s">
        <v>160</v>
      </c>
      <c r="D42" s="12" t="s">
        <v>7</v>
      </c>
      <c r="E42" s="10" t="s">
        <v>18</v>
      </c>
      <c r="F42" s="12" t="s">
        <v>161</v>
      </c>
      <c r="G42" s="10" t="s">
        <v>10</v>
      </c>
      <c r="H42" s="22" t="s">
        <v>162</v>
      </c>
      <c r="I42" s="22" t="s">
        <v>24</v>
      </c>
      <c r="J42" s="8">
        <v>8800</v>
      </c>
      <c r="K42" s="26" t="s">
        <v>400</v>
      </c>
    </row>
    <row r="43" spans="1:11" ht="35.25" customHeight="1" x14ac:dyDescent="0.2">
      <c r="A43" s="29">
        <v>42</v>
      </c>
      <c r="B43" s="16" t="s">
        <v>46</v>
      </c>
      <c r="C43" s="12" t="s">
        <v>9</v>
      </c>
      <c r="D43" s="15" t="s">
        <v>7</v>
      </c>
      <c r="E43" s="10" t="s">
        <v>18</v>
      </c>
      <c r="F43" s="12" t="s">
        <v>163</v>
      </c>
      <c r="G43" s="10" t="s">
        <v>164</v>
      </c>
      <c r="H43" s="22" t="s">
        <v>165</v>
      </c>
      <c r="I43" s="22" t="s">
        <v>169</v>
      </c>
      <c r="J43" s="17">
        <v>10000</v>
      </c>
      <c r="K43" s="26" t="s">
        <v>400</v>
      </c>
    </row>
    <row r="44" spans="1:11" ht="39.75" customHeight="1" x14ac:dyDescent="0.2">
      <c r="A44" s="29">
        <v>43</v>
      </c>
      <c r="B44" s="16" t="s">
        <v>44</v>
      </c>
      <c r="C44" s="12" t="s">
        <v>9</v>
      </c>
      <c r="D44" s="15" t="s">
        <v>7</v>
      </c>
      <c r="E44" s="10" t="s">
        <v>18</v>
      </c>
      <c r="F44" s="12" t="s">
        <v>167</v>
      </c>
      <c r="G44" s="10" t="s">
        <v>164</v>
      </c>
      <c r="H44" s="22" t="s">
        <v>168</v>
      </c>
      <c r="I44" s="22" t="s">
        <v>166</v>
      </c>
      <c r="J44" s="17">
        <v>10000</v>
      </c>
      <c r="K44" s="26" t="s">
        <v>400</v>
      </c>
    </row>
    <row r="45" spans="1:11" ht="71.25" customHeight="1" x14ac:dyDescent="0.2">
      <c r="A45" s="29">
        <v>44</v>
      </c>
      <c r="B45" s="16" t="s">
        <v>17</v>
      </c>
      <c r="C45" s="12" t="s">
        <v>160</v>
      </c>
      <c r="D45" s="15" t="s">
        <v>7</v>
      </c>
      <c r="E45" s="10" t="s">
        <v>18</v>
      </c>
      <c r="F45" s="12" t="s">
        <v>170</v>
      </c>
      <c r="G45" s="10" t="s">
        <v>10</v>
      </c>
      <c r="H45" s="22" t="s">
        <v>171</v>
      </c>
      <c r="I45" s="22" t="s">
        <v>24</v>
      </c>
      <c r="J45" s="17">
        <f>3500+5500</f>
        <v>9000</v>
      </c>
      <c r="K45" s="26" t="s">
        <v>400</v>
      </c>
    </row>
    <row r="46" spans="1:11" ht="45" x14ac:dyDescent="0.2">
      <c r="A46" s="29">
        <v>45</v>
      </c>
      <c r="B46" s="16" t="s">
        <v>172</v>
      </c>
      <c r="C46" s="12" t="s">
        <v>173</v>
      </c>
      <c r="D46" s="15" t="s">
        <v>7</v>
      </c>
      <c r="E46" s="10" t="s">
        <v>18</v>
      </c>
      <c r="F46" s="12" t="s">
        <v>174</v>
      </c>
      <c r="G46" s="10" t="s">
        <v>10</v>
      </c>
      <c r="H46" s="22" t="s">
        <v>175</v>
      </c>
      <c r="I46" s="22" t="s">
        <v>24</v>
      </c>
      <c r="J46" s="17">
        <v>20000</v>
      </c>
      <c r="K46" s="26" t="s">
        <v>400</v>
      </c>
    </row>
    <row r="47" spans="1:11" ht="101.25" x14ac:dyDescent="0.2">
      <c r="A47" s="29">
        <v>46</v>
      </c>
      <c r="B47" s="16" t="s">
        <v>178</v>
      </c>
      <c r="C47" s="12" t="s">
        <v>176</v>
      </c>
      <c r="D47" s="15" t="s">
        <v>7</v>
      </c>
      <c r="E47" s="10" t="s">
        <v>159</v>
      </c>
      <c r="F47" s="12" t="s">
        <v>179</v>
      </c>
      <c r="G47" s="23" t="s">
        <v>10</v>
      </c>
      <c r="H47" s="22" t="s">
        <v>177</v>
      </c>
      <c r="I47" s="8" t="s">
        <v>24</v>
      </c>
      <c r="J47" s="18" t="s">
        <v>245</v>
      </c>
      <c r="K47" s="26" t="s">
        <v>400</v>
      </c>
    </row>
    <row r="48" spans="1:11" ht="22.5" x14ac:dyDescent="0.2">
      <c r="A48" s="29">
        <v>47</v>
      </c>
      <c r="B48" s="16" t="s">
        <v>107</v>
      </c>
      <c r="C48" s="12" t="s">
        <v>9</v>
      </c>
      <c r="D48" s="12" t="s">
        <v>7</v>
      </c>
      <c r="E48" s="14" t="s">
        <v>45</v>
      </c>
      <c r="F48" s="12" t="s">
        <v>180</v>
      </c>
      <c r="G48" s="24" t="s">
        <v>108</v>
      </c>
      <c r="H48" s="22" t="s">
        <v>181</v>
      </c>
      <c r="I48" s="22" t="s">
        <v>182</v>
      </c>
      <c r="J48" s="18">
        <v>15166.67</v>
      </c>
      <c r="K48" s="26" t="s">
        <v>400</v>
      </c>
    </row>
    <row r="49" spans="1:11" ht="33.75" x14ac:dyDescent="0.2">
      <c r="A49" s="29">
        <v>48</v>
      </c>
      <c r="B49" s="16" t="s">
        <v>116</v>
      </c>
      <c r="C49" s="12" t="s">
        <v>9</v>
      </c>
      <c r="D49" s="12" t="s">
        <v>7</v>
      </c>
      <c r="E49" s="10" t="s">
        <v>83</v>
      </c>
      <c r="F49" s="12" t="s">
        <v>183</v>
      </c>
      <c r="G49" s="10" t="s">
        <v>184</v>
      </c>
      <c r="H49" s="22" t="s">
        <v>185</v>
      </c>
      <c r="I49" s="22" t="s">
        <v>86</v>
      </c>
      <c r="J49" s="18">
        <v>22500</v>
      </c>
      <c r="K49" s="26" t="s">
        <v>400</v>
      </c>
    </row>
    <row r="50" spans="1:11" ht="90" x14ac:dyDescent="0.2">
      <c r="A50" s="29">
        <v>49</v>
      </c>
      <c r="B50" s="16" t="s">
        <v>74</v>
      </c>
      <c r="C50" s="12" t="s">
        <v>9</v>
      </c>
      <c r="D50" s="12" t="s">
        <v>7</v>
      </c>
      <c r="E50" s="10" t="s">
        <v>83</v>
      </c>
      <c r="F50" s="12" t="s">
        <v>186</v>
      </c>
      <c r="G50" s="10" t="s">
        <v>187</v>
      </c>
      <c r="H50" s="22" t="s">
        <v>188</v>
      </c>
      <c r="I50" s="22" t="s">
        <v>86</v>
      </c>
      <c r="J50" s="18">
        <v>22500</v>
      </c>
      <c r="K50" s="26" t="s">
        <v>400</v>
      </c>
    </row>
    <row r="51" spans="1:11" ht="78.75" x14ac:dyDescent="0.2">
      <c r="A51" s="29">
        <v>50</v>
      </c>
      <c r="B51" s="16" t="s">
        <v>189</v>
      </c>
      <c r="C51" s="12" t="s">
        <v>9</v>
      </c>
      <c r="D51" s="12" t="s">
        <v>34</v>
      </c>
      <c r="E51" s="10" t="s">
        <v>190</v>
      </c>
      <c r="F51" s="15" t="s">
        <v>191</v>
      </c>
      <c r="G51" s="10" t="s">
        <v>192</v>
      </c>
      <c r="H51" s="11" t="s">
        <v>194</v>
      </c>
      <c r="I51" s="11" t="s">
        <v>193</v>
      </c>
      <c r="J51" s="18">
        <v>19200</v>
      </c>
      <c r="K51" s="27" t="s">
        <v>400</v>
      </c>
    </row>
    <row r="52" spans="1:11" ht="90" x14ac:dyDescent="0.2">
      <c r="A52" s="29">
        <v>51</v>
      </c>
      <c r="B52" s="16" t="s">
        <v>38</v>
      </c>
      <c r="C52" s="12" t="s">
        <v>9</v>
      </c>
      <c r="D52" s="12" t="s">
        <v>7</v>
      </c>
      <c r="E52" s="10" t="s">
        <v>201</v>
      </c>
      <c r="F52" s="15" t="s">
        <v>216</v>
      </c>
      <c r="G52" s="10" t="s">
        <v>203</v>
      </c>
      <c r="H52" s="11" t="s">
        <v>217</v>
      </c>
      <c r="I52" s="11" t="s">
        <v>218</v>
      </c>
      <c r="J52" s="18">
        <v>63000</v>
      </c>
      <c r="K52" s="26" t="s">
        <v>400</v>
      </c>
    </row>
    <row r="53" spans="1:11" ht="90" x14ac:dyDescent="0.2">
      <c r="A53" s="29">
        <v>52</v>
      </c>
      <c r="B53" s="16" t="s">
        <v>195</v>
      </c>
      <c r="C53" s="12" t="s">
        <v>9</v>
      </c>
      <c r="D53" s="12" t="s">
        <v>7</v>
      </c>
      <c r="E53" s="10" t="s">
        <v>201</v>
      </c>
      <c r="F53" s="15" t="s">
        <v>219</v>
      </c>
      <c r="G53" s="10" t="s">
        <v>204</v>
      </c>
      <c r="H53" s="11" t="s">
        <v>217</v>
      </c>
      <c r="I53" s="11" t="s">
        <v>218</v>
      </c>
      <c r="J53" s="18">
        <v>52200</v>
      </c>
      <c r="K53" s="26" t="s">
        <v>400</v>
      </c>
    </row>
    <row r="54" spans="1:11" ht="112.5" x14ac:dyDescent="0.2">
      <c r="A54" s="29">
        <v>53</v>
      </c>
      <c r="B54" s="16" t="s">
        <v>39</v>
      </c>
      <c r="C54" s="12" t="s">
        <v>9</v>
      </c>
      <c r="D54" s="12" t="s">
        <v>7</v>
      </c>
      <c r="E54" s="10" t="s">
        <v>201</v>
      </c>
      <c r="F54" s="15" t="s">
        <v>220</v>
      </c>
      <c r="G54" s="14" t="s">
        <v>205</v>
      </c>
      <c r="H54" s="11" t="s">
        <v>217</v>
      </c>
      <c r="I54" s="11" t="s">
        <v>218</v>
      </c>
      <c r="J54" s="18">
        <v>52200</v>
      </c>
      <c r="K54" s="26" t="s">
        <v>400</v>
      </c>
    </row>
    <row r="55" spans="1:11" ht="45" x14ac:dyDescent="0.2">
      <c r="A55" s="29">
        <v>54</v>
      </c>
      <c r="B55" s="16" t="s">
        <v>40</v>
      </c>
      <c r="C55" s="12" t="s">
        <v>9</v>
      </c>
      <c r="D55" s="12" t="s">
        <v>34</v>
      </c>
      <c r="E55" s="10" t="s">
        <v>201</v>
      </c>
      <c r="F55" s="15" t="s">
        <v>222</v>
      </c>
      <c r="G55" s="14" t="s">
        <v>206</v>
      </c>
      <c r="H55" s="11" t="s">
        <v>223</v>
      </c>
      <c r="I55" s="11" t="s">
        <v>224</v>
      </c>
      <c r="J55" s="18">
        <v>52200</v>
      </c>
      <c r="K55" s="26" t="s">
        <v>400</v>
      </c>
    </row>
    <row r="56" spans="1:11" ht="78.75" x14ac:dyDescent="0.2">
      <c r="A56" s="29">
        <v>55</v>
      </c>
      <c r="B56" s="16" t="s">
        <v>41</v>
      </c>
      <c r="C56" s="12" t="s">
        <v>9</v>
      </c>
      <c r="D56" s="12" t="s">
        <v>7</v>
      </c>
      <c r="E56" s="10" t="s">
        <v>201</v>
      </c>
      <c r="F56" s="15" t="s">
        <v>221</v>
      </c>
      <c r="G56" s="14" t="s">
        <v>207</v>
      </c>
      <c r="H56" s="11" t="s">
        <v>217</v>
      </c>
      <c r="I56" s="11" t="s">
        <v>218</v>
      </c>
      <c r="J56" s="18">
        <v>52200</v>
      </c>
      <c r="K56" s="26" t="s">
        <v>400</v>
      </c>
    </row>
    <row r="57" spans="1:11" ht="67.5" x14ac:dyDescent="0.2">
      <c r="A57" s="29">
        <v>56</v>
      </c>
      <c r="B57" s="16" t="s">
        <v>43</v>
      </c>
      <c r="C57" s="12" t="s">
        <v>9</v>
      </c>
      <c r="D57" s="12" t="s">
        <v>7</v>
      </c>
      <c r="E57" s="10" t="s">
        <v>201</v>
      </c>
      <c r="F57" s="15" t="s">
        <v>226</v>
      </c>
      <c r="G57" s="14" t="s">
        <v>208</v>
      </c>
      <c r="H57" s="11" t="s">
        <v>217</v>
      </c>
      <c r="I57" s="11" t="s">
        <v>218</v>
      </c>
      <c r="J57" s="18">
        <v>38280</v>
      </c>
      <c r="K57" s="26" t="s">
        <v>400</v>
      </c>
    </row>
    <row r="58" spans="1:11" ht="45" x14ac:dyDescent="0.2">
      <c r="A58" s="29">
        <v>57</v>
      </c>
      <c r="B58" s="16" t="s">
        <v>42</v>
      </c>
      <c r="C58" s="12" t="s">
        <v>9</v>
      </c>
      <c r="D58" s="12" t="s">
        <v>7</v>
      </c>
      <c r="E58" s="10" t="s">
        <v>201</v>
      </c>
      <c r="F58" s="15" t="s">
        <v>227</v>
      </c>
      <c r="G58" s="14" t="s">
        <v>209</v>
      </c>
      <c r="H58" s="11" t="s">
        <v>217</v>
      </c>
      <c r="I58" s="11" t="s">
        <v>218</v>
      </c>
      <c r="J58" s="18">
        <v>52200</v>
      </c>
      <c r="K58" s="26" t="s">
        <v>400</v>
      </c>
    </row>
    <row r="59" spans="1:11" ht="45" x14ac:dyDescent="0.2">
      <c r="A59" s="29">
        <v>58</v>
      </c>
      <c r="B59" s="16" t="s">
        <v>76</v>
      </c>
      <c r="C59" s="12" t="s">
        <v>9</v>
      </c>
      <c r="D59" s="12" t="s">
        <v>7</v>
      </c>
      <c r="E59" s="10" t="s">
        <v>201</v>
      </c>
      <c r="F59" s="15" t="s">
        <v>228</v>
      </c>
      <c r="G59" s="14" t="s">
        <v>210</v>
      </c>
      <c r="H59" s="11" t="s">
        <v>217</v>
      </c>
      <c r="I59" s="11" t="s">
        <v>218</v>
      </c>
      <c r="J59" s="18">
        <v>16800</v>
      </c>
      <c r="K59" s="26" t="s">
        <v>400</v>
      </c>
    </row>
    <row r="60" spans="1:11" ht="56.25" x14ac:dyDescent="0.2">
      <c r="A60" s="29">
        <v>59</v>
      </c>
      <c r="B60" s="16" t="s">
        <v>196</v>
      </c>
      <c r="C60" s="12" t="s">
        <v>9</v>
      </c>
      <c r="D60" s="12" t="s">
        <v>7</v>
      </c>
      <c r="E60" s="10" t="s">
        <v>201</v>
      </c>
      <c r="F60" s="15" t="s">
        <v>229</v>
      </c>
      <c r="G60" s="14" t="s">
        <v>211</v>
      </c>
      <c r="H60" s="11" t="s">
        <v>217</v>
      </c>
      <c r="I60" s="11" t="s">
        <v>218</v>
      </c>
      <c r="J60" s="18">
        <v>28800</v>
      </c>
      <c r="K60" s="27" t="s">
        <v>400</v>
      </c>
    </row>
    <row r="61" spans="1:11" ht="56.25" x14ac:dyDescent="0.2">
      <c r="A61" s="29">
        <v>60</v>
      </c>
      <c r="B61" s="16" t="s">
        <v>25</v>
      </c>
      <c r="C61" s="12" t="s">
        <v>9</v>
      </c>
      <c r="D61" s="12" t="s">
        <v>34</v>
      </c>
      <c r="E61" s="10" t="s">
        <v>201</v>
      </c>
      <c r="F61" s="15" t="s">
        <v>225</v>
      </c>
      <c r="G61" s="14" t="s">
        <v>211</v>
      </c>
      <c r="H61" s="11" t="s">
        <v>223</v>
      </c>
      <c r="I61" s="11" t="s">
        <v>224</v>
      </c>
      <c r="J61" s="18">
        <v>28800</v>
      </c>
      <c r="K61" s="26" t="s">
        <v>400</v>
      </c>
    </row>
    <row r="62" spans="1:11" ht="56.25" x14ac:dyDescent="0.2">
      <c r="A62" s="29">
        <v>61</v>
      </c>
      <c r="B62" s="16" t="s">
        <v>197</v>
      </c>
      <c r="C62" s="12" t="s">
        <v>9</v>
      </c>
      <c r="D62" s="12" t="s">
        <v>7</v>
      </c>
      <c r="E62" s="14" t="s">
        <v>202</v>
      </c>
      <c r="F62" s="15" t="s">
        <v>230</v>
      </c>
      <c r="G62" s="10" t="s">
        <v>212</v>
      </c>
      <c r="H62" s="11" t="s">
        <v>217</v>
      </c>
      <c r="I62" s="11" t="s">
        <v>136</v>
      </c>
      <c r="J62" s="18">
        <v>8000</v>
      </c>
      <c r="K62" s="27" t="s">
        <v>400</v>
      </c>
    </row>
    <row r="63" spans="1:11" ht="56.25" x14ac:dyDescent="0.2">
      <c r="A63" s="29">
        <v>62</v>
      </c>
      <c r="B63" s="16" t="s">
        <v>198</v>
      </c>
      <c r="C63" s="12" t="s">
        <v>9</v>
      </c>
      <c r="D63" s="12" t="s">
        <v>7</v>
      </c>
      <c r="E63" s="14" t="s">
        <v>202</v>
      </c>
      <c r="F63" s="15" t="s">
        <v>231</v>
      </c>
      <c r="G63" s="10" t="s">
        <v>213</v>
      </c>
      <c r="H63" s="11" t="s">
        <v>246</v>
      </c>
      <c r="I63" s="11" t="s">
        <v>136</v>
      </c>
      <c r="J63" s="18">
        <v>8000</v>
      </c>
      <c r="K63" s="27" t="s">
        <v>400</v>
      </c>
    </row>
    <row r="64" spans="1:11" ht="56.25" x14ac:dyDescent="0.2">
      <c r="A64" s="29">
        <v>63</v>
      </c>
      <c r="B64" s="16" t="s">
        <v>199</v>
      </c>
      <c r="C64" s="12" t="s">
        <v>9</v>
      </c>
      <c r="D64" s="12" t="s">
        <v>7</v>
      </c>
      <c r="E64" s="14" t="s">
        <v>202</v>
      </c>
      <c r="F64" s="15" t="s">
        <v>232</v>
      </c>
      <c r="G64" s="10" t="s">
        <v>214</v>
      </c>
      <c r="H64" s="11" t="s">
        <v>223</v>
      </c>
      <c r="I64" s="11" t="s">
        <v>136</v>
      </c>
      <c r="J64" s="18">
        <v>4000</v>
      </c>
      <c r="K64" s="27" t="s">
        <v>400</v>
      </c>
    </row>
    <row r="65" spans="1:11" ht="56.25" x14ac:dyDescent="0.2">
      <c r="A65" s="29">
        <v>64</v>
      </c>
      <c r="B65" s="16" t="s">
        <v>200</v>
      </c>
      <c r="C65" s="12" t="s">
        <v>9</v>
      </c>
      <c r="D65" s="12" t="s">
        <v>7</v>
      </c>
      <c r="E65" s="14" t="s">
        <v>202</v>
      </c>
      <c r="F65" s="15" t="s">
        <v>233</v>
      </c>
      <c r="G65" s="10" t="s">
        <v>215</v>
      </c>
      <c r="H65" s="11" t="s">
        <v>223</v>
      </c>
      <c r="I65" s="11" t="s">
        <v>136</v>
      </c>
      <c r="J65" s="18">
        <v>4000</v>
      </c>
      <c r="K65" s="27" t="s">
        <v>400</v>
      </c>
    </row>
    <row r="66" spans="1:11" ht="45" x14ac:dyDescent="0.2">
      <c r="A66" s="29">
        <v>65</v>
      </c>
      <c r="B66" s="16" t="s">
        <v>8</v>
      </c>
      <c r="C66" s="12" t="s">
        <v>240</v>
      </c>
      <c r="D66" s="12" t="s">
        <v>7</v>
      </c>
      <c r="E66" s="14" t="s">
        <v>241</v>
      </c>
      <c r="F66" s="15" t="s">
        <v>242</v>
      </c>
      <c r="G66" s="10" t="s">
        <v>256</v>
      </c>
      <c r="H66" s="11" t="s">
        <v>243</v>
      </c>
      <c r="I66" s="11" t="s">
        <v>24</v>
      </c>
      <c r="J66" s="18">
        <v>48800</v>
      </c>
      <c r="K66" s="27" t="s">
        <v>400</v>
      </c>
    </row>
    <row r="67" spans="1:11" ht="45" x14ac:dyDescent="0.2">
      <c r="A67" s="29">
        <v>66</v>
      </c>
      <c r="B67" s="16" t="s">
        <v>309</v>
      </c>
      <c r="C67" s="12" t="s">
        <v>310</v>
      </c>
      <c r="D67" s="12" t="s">
        <v>7</v>
      </c>
      <c r="E67" s="14" t="s">
        <v>18</v>
      </c>
      <c r="F67" s="15" t="s">
        <v>311</v>
      </c>
      <c r="G67" s="10" t="s">
        <v>10</v>
      </c>
      <c r="H67" s="11" t="s">
        <v>312</v>
      </c>
      <c r="I67" s="11" t="s">
        <v>24</v>
      </c>
      <c r="J67" s="18">
        <v>14103</v>
      </c>
      <c r="K67" s="26" t="s">
        <v>400</v>
      </c>
    </row>
    <row r="68" spans="1:11" ht="45" x14ac:dyDescent="0.2">
      <c r="A68" s="29">
        <v>67</v>
      </c>
      <c r="B68" s="16" t="s">
        <v>8</v>
      </c>
      <c r="C68" s="12" t="s">
        <v>260</v>
      </c>
      <c r="D68" s="12" t="s">
        <v>7</v>
      </c>
      <c r="E68" s="14" t="s">
        <v>261</v>
      </c>
      <c r="F68" s="15" t="s">
        <v>259</v>
      </c>
      <c r="G68" s="10" t="s">
        <v>10</v>
      </c>
      <c r="H68" s="11" t="s">
        <v>243</v>
      </c>
      <c r="I68" s="11" t="s">
        <v>24</v>
      </c>
      <c r="J68" s="18">
        <v>11569</v>
      </c>
      <c r="K68" s="26" t="s">
        <v>400</v>
      </c>
    </row>
    <row r="69" spans="1:11" ht="33.75" x14ac:dyDescent="0.2">
      <c r="A69" s="29">
        <v>68</v>
      </c>
      <c r="B69" s="16" t="s">
        <v>252</v>
      </c>
      <c r="C69" s="12" t="s">
        <v>9</v>
      </c>
      <c r="D69" s="12" t="s">
        <v>7</v>
      </c>
      <c r="E69" s="14" t="s">
        <v>253</v>
      </c>
      <c r="F69" s="15" t="s">
        <v>254</v>
      </c>
      <c r="G69" s="10" t="s">
        <v>257</v>
      </c>
      <c r="H69" s="11" t="s">
        <v>255</v>
      </c>
      <c r="I69" s="11" t="s">
        <v>258</v>
      </c>
      <c r="J69" s="18">
        <v>20240</v>
      </c>
      <c r="K69" s="27" t="s">
        <v>400</v>
      </c>
    </row>
    <row r="70" spans="1:11" ht="90" x14ac:dyDescent="0.2">
      <c r="A70" s="29">
        <v>69</v>
      </c>
      <c r="B70" s="16" t="s">
        <v>248</v>
      </c>
      <c r="C70" s="12" t="s">
        <v>260</v>
      </c>
      <c r="D70" s="12" t="s">
        <v>7</v>
      </c>
      <c r="E70" s="14" t="s">
        <v>118</v>
      </c>
      <c r="F70" s="12" t="s">
        <v>262</v>
      </c>
      <c r="G70" s="10" t="s">
        <v>10</v>
      </c>
      <c r="H70" s="11" t="s">
        <v>255</v>
      </c>
      <c r="I70" s="11" t="s">
        <v>24</v>
      </c>
      <c r="J70" s="18">
        <v>15000</v>
      </c>
      <c r="K70" s="27" t="s">
        <v>400</v>
      </c>
    </row>
    <row r="71" spans="1:11" ht="22.5" x14ac:dyDescent="0.2">
      <c r="A71" s="29">
        <v>70</v>
      </c>
      <c r="B71" s="16" t="s">
        <v>263</v>
      </c>
      <c r="C71" s="12" t="s">
        <v>9</v>
      </c>
      <c r="D71" s="12" t="s">
        <v>7</v>
      </c>
      <c r="E71" s="14" t="s">
        <v>251</v>
      </c>
      <c r="F71" s="15" t="s">
        <v>264</v>
      </c>
      <c r="G71" s="10" t="s">
        <v>265</v>
      </c>
      <c r="H71" s="11" t="s">
        <v>266</v>
      </c>
      <c r="I71" s="11" t="s">
        <v>267</v>
      </c>
      <c r="J71" s="18">
        <v>16958.333333333336</v>
      </c>
      <c r="K71" s="27" t="s">
        <v>400</v>
      </c>
    </row>
    <row r="72" spans="1:11" ht="45" x14ac:dyDescent="0.2">
      <c r="A72" s="29">
        <v>71</v>
      </c>
      <c r="B72" s="16" t="s">
        <v>172</v>
      </c>
      <c r="C72" s="12" t="s">
        <v>240</v>
      </c>
      <c r="D72" s="12" t="s">
        <v>7</v>
      </c>
      <c r="E72" s="14" t="s">
        <v>251</v>
      </c>
      <c r="F72" s="15" t="s">
        <v>264</v>
      </c>
      <c r="G72" s="10" t="s">
        <v>10</v>
      </c>
      <c r="H72" s="11" t="s">
        <v>266</v>
      </c>
      <c r="I72" s="11" t="s">
        <v>24</v>
      </c>
      <c r="J72" s="18">
        <v>7400</v>
      </c>
      <c r="K72" s="26" t="s">
        <v>400</v>
      </c>
    </row>
    <row r="73" spans="1:11" ht="45" x14ac:dyDescent="0.2">
      <c r="A73" s="29">
        <v>72</v>
      </c>
      <c r="B73" s="16" t="s">
        <v>8</v>
      </c>
      <c r="C73" s="12" t="s">
        <v>260</v>
      </c>
      <c r="D73" s="12" t="s">
        <v>7</v>
      </c>
      <c r="E73" s="14" t="s">
        <v>261</v>
      </c>
      <c r="F73" s="15" t="s">
        <v>274</v>
      </c>
      <c r="G73" s="10" t="s">
        <v>10</v>
      </c>
      <c r="H73" s="11" t="s">
        <v>275</v>
      </c>
      <c r="I73" s="11" t="s">
        <v>24</v>
      </c>
      <c r="J73" s="18">
        <v>2000</v>
      </c>
      <c r="K73" s="26" t="s">
        <v>400</v>
      </c>
    </row>
    <row r="74" spans="1:11" ht="90" x14ac:dyDescent="0.2">
      <c r="A74" s="29">
        <v>73</v>
      </c>
      <c r="B74" s="16" t="s">
        <v>249</v>
      </c>
      <c r="C74" s="12" t="s">
        <v>260</v>
      </c>
      <c r="D74" s="12" t="s">
        <v>7</v>
      </c>
      <c r="E74" s="14" t="s">
        <v>118</v>
      </c>
      <c r="F74" s="15" t="s">
        <v>272</v>
      </c>
      <c r="G74" s="10"/>
      <c r="H74" s="11" t="s">
        <v>273</v>
      </c>
      <c r="I74" s="11" t="s">
        <v>24</v>
      </c>
      <c r="J74" s="18">
        <v>5000</v>
      </c>
      <c r="K74" s="26" t="s">
        <v>400</v>
      </c>
    </row>
    <row r="75" spans="1:11" ht="56.25" x14ac:dyDescent="0.2">
      <c r="A75" s="29">
        <v>74</v>
      </c>
      <c r="B75" s="16" t="s">
        <v>287</v>
      </c>
      <c r="C75" s="12" t="s">
        <v>9</v>
      </c>
      <c r="D75" s="12" t="s">
        <v>34</v>
      </c>
      <c r="E75" s="14" t="s">
        <v>288</v>
      </c>
      <c r="F75" s="15" t="s">
        <v>289</v>
      </c>
      <c r="G75" s="10" t="s">
        <v>290</v>
      </c>
      <c r="H75" s="11" t="s">
        <v>291</v>
      </c>
      <c r="I75" s="11" t="s">
        <v>292</v>
      </c>
      <c r="J75" s="18">
        <v>12150</v>
      </c>
      <c r="K75" s="27" t="s">
        <v>400</v>
      </c>
    </row>
    <row r="76" spans="1:11" ht="90" x14ac:dyDescent="0.2">
      <c r="A76" s="29">
        <v>75</v>
      </c>
      <c r="B76" s="16" t="s">
        <v>12</v>
      </c>
      <c r="C76" s="12" t="s">
        <v>9</v>
      </c>
      <c r="D76" s="12" t="s">
        <v>7</v>
      </c>
      <c r="E76" s="14" t="s">
        <v>288</v>
      </c>
      <c r="F76" s="15" t="s">
        <v>293</v>
      </c>
      <c r="G76" s="10" t="s">
        <v>294</v>
      </c>
      <c r="H76" s="11" t="s">
        <v>295</v>
      </c>
      <c r="I76" s="11" t="s">
        <v>292</v>
      </c>
      <c r="J76" s="18">
        <v>10500</v>
      </c>
      <c r="K76" s="26" t="s">
        <v>400</v>
      </c>
    </row>
    <row r="77" spans="1:11" ht="56.25" x14ac:dyDescent="0.2">
      <c r="A77" s="29">
        <v>76</v>
      </c>
      <c r="B77" s="16" t="s">
        <v>57</v>
      </c>
      <c r="C77" s="12" t="s">
        <v>9</v>
      </c>
      <c r="D77" s="12" t="s">
        <v>7</v>
      </c>
      <c r="E77" s="14" t="s">
        <v>288</v>
      </c>
      <c r="F77" s="15" t="s">
        <v>296</v>
      </c>
      <c r="G77" s="10" t="s">
        <v>297</v>
      </c>
      <c r="H77" s="11" t="s">
        <v>291</v>
      </c>
      <c r="I77" s="11" t="s">
        <v>292</v>
      </c>
      <c r="J77" s="18">
        <v>16500</v>
      </c>
      <c r="K77" s="26" t="s">
        <v>400</v>
      </c>
    </row>
    <row r="78" spans="1:11" ht="56.25" x14ac:dyDescent="0.2">
      <c r="A78" s="29">
        <v>77</v>
      </c>
      <c r="B78" s="16" t="s">
        <v>104</v>
      </c>
      <c r="C78" s="12" t="s">
        <v>9</v>
      </c>
      <c r="D78" s="12" t="s">
        <v>7</v>
      </c>
      <c r="E78" s="14" t="s">
        <v>288</v>
      </c>
      <c r="F78" s="15" t="s">
        <v>298</v>
      </c>
      <c r="G78" s="10" t="s">
        <v>299</v>
      </c>
      <c r="H78" s="11" t="s">
        <v>295</v>
      </c>
      <c r="I78" s="11" t="s">
        <v>292</v>
      </c>
      <c r="J78" s="18">
        <v>20250</v>
      </c>
      <c r="K78" s="26" t="s">
        <v>400</v>
      </c>
    </row>
    <row r="79" spans="1:11" ht="56.25" x14ac:dyDescent="0.2">
      <c r="A79" s="29">
        <v>78</v>
      </c>
      <c r="B79" s="16" t="s">
        <v>59</v>
      </c>
      <c r="C79" s="12" t="s">
        <v>9</v>
      </c>
      <c r="D79" s="12" t="s">
        <v>7</v>
      </c>
      <c r="E79" s="14" t="s">
        <v>288</v>
      </c>
      <c r="F79" s="15" t="s">
        <v>300</v>
      </c>
      <c r="G79" s="10" t="s">
        <v>301</v>
      </c>
      <c r="H79" s="11" t="s">
        <v>295</v>
      </c>
      <c r="I79" s="11" t="s">
        <v>292</v>
      </c>
      <c r="J79" s="18">
        <v>6400</v>
      </c>
      <c r="K79" s="27" t="s">
        <v>400</v>
      </c>
    </row>
    <row r="80" spans="1:11" ht="101.25" x14ac:dyDescent="0.2">
      <c r="A80" s="29">
        <v>79</v>
      </c>
      <c r="B80" s="16" t="s">
        <v>250</v>
      </c>
      <c r="C80" s="12" t="s">
        <v>260</v>
      </c>
      <c r="D80" s="12" t="s">
        <v>7</v>
      </c>
      <c r="E80" s="10" t="s">
        <v>159</v>
      </c>
      <c r="F80" s="15" t="s">
        <v>276</v>
      </c>
      <c r="G80" s="10" t="s">
        <v>10</v>
      </c>
      <c r="H80" s="11" t="s">
        <v>277</v>
      </c>
      <c r="I80" s="11" t="s">
        <v>24</v>
      </c>
      <c r="J80" s="18">
        <v>3000</v>
      </c>
      <c r="K80" s="26" t="s">
        <v>400</v>
      </c>
    </row>
    <row r="81" spans="1:11" ht="56.25" x14ac:dyDescent="0.2">
      <c r="A81" s="29">
        <v>80</v>
      </c>
      <c r="B81" s="16" t="s">
        <v>302</v>
      </c>
      <c r="C81" s="12" t="s">
        <v>9</v>
      </c>
      <c r="D81" s="12" t="s">
        <v>7</v>
      </c>
      <c r="E81" s="14" t="s">
        <v>288</v>
      </c>
      <c r="F81" s="15" t="s">
        <v>303</v>
      </c>
      <c r="G81" s="10" t="s">
        <v>304</v>
      </c>
      <c r="H81" s="11" t="s">
        <v>305</v>
      </c>
      <c r="I81" s="11" t="s">
        <v>292</v>
      </c>
      <c r="J81" s="18">
        <v>17600</v>
      </c>
      <c r="K81" s="27" t="s">
        <v>400</v>
      </c>
    </row>
    <row r="82" spans="1:11" ht="56.25" x14ac:dyDescent="0.2">
      <c r="A82" s="29">
        <v>81</v>
      </c>
      <c r="B82" s="16" t="s">
        <v>306</v>
      </c>
      <c r="C82" s="12" t="s">
        <v>9</v>
      </c>
      <c r="D82" s="12" t="s">
        <v>34</v>
      </c>
      <c r="E82" s="14" t="s">
        <v>288</v>
      </c>
      <c r="F82" s="15" t="s">
        <v>307</v>
      </c>
      <c r="G82" s="10" t="s">
        <v>304</v>
      </c>
      <c r="H82" s="11" t="s">
        <v>308</v>
      </c>
      <c r="I82" s="11" t="s">
        <v>292</v>
      </c>
      <c r="J82" s="18">
        <v>16000</v>
      </c>
      <c r="K82" s="27" t="s">
        <v>400</v>
      </c>
    </row>
    <row r="83" spans="1:11" ht="123.75" x14ac:dyDescent="0.2">
      <c r="A83" s="29">
        <v>82</v>
      </c>
      <c r="B83" s="19" t="s">
        <v>268</v>
      </c>
      <c r="C83" s="12" t="s">
        <v>9</v>
      </c>
      <c r="D83" s="12" t="s">
        <v>34</v>
      </c>
      <c r="E83" s="10" t="s">
        <v>278</v>
      </c>
      <c r="F83" s="15" t="s">
        <v>279</v>
      </c>
      <c r="G83" s="10" t="s">
        <v>280</v>
      </c>
      <c r="H83" s="20">
        <v>45363</v>
      </c>
      <c r="I83" s="20">
        <v>45680</v>
      </c>
      <c r="J83" s="18">
        <v>22687.5</v>
      </c>
      <c r="K83" s="27" t="s">
        <v>400</v>
      </c>
    </row>
    <row r="84" spans="1:11" ht="123.75" x14ac:dyDescent="0.2">
      <c r="A84" s="29">
        <v>83</v>
      </c>
      <c r="B84" s="19" t="s">
        <v>269</v>
      </c>
      <c r="C84" s="12" t="s">
        <v>9</v>
      </c>
      <c r="D84" s="12" t="s">
        <v>7</v>
      </c>
      <c r="E84" s="10" t="s">
        <v>278</v>
      </c>
      <c r="F84" s="15" t="s">
        <v>281</v>
      </c>
      <c r="G84" s="10" t="s">
        <v>280</v>
      </c>
      <c r="H84" s="20">
        <v>45363</v>
      </c>
      <c r="I84" s="20">
        <v>45680</v>
      </c>
      <c r="J84" s="18">
        <v>22687.5</v>
      </c>
      <c r="K84" s="27" t="s">
        <v>400</v>
      </c>
    </row>
    <row r="85" spans="1:11" ht="33.75" x14ac:dyDescent="0.2">
      <c r="A85" s="29">
        <v>84</v>
      </c>
      <c r="B85" s="19" t="s">
        <v>270</v>
      </c>
      <c r="C85" s="12" t="s">
        <v>320</v>
      </c>
      <c r="D85" s="12" t="s">
        <v>7</v>
      </c>
      <c r="E85" s="19" t="s">
        <v>282</v>
      </c>
      <c r="F85" s="15" t="s">
        <v>283</v>
      </c>
      <c r="G85" s="10" t="s">
        <v>284</v>
      </c>
      <c r="H85" s="20">
        <v>45371</v>
      </c>
      <c r="I85" s="21" t="s">
        <v>24</v>
      </c>
      <c r="J85" s="18">
        <v>1500</v>
      </c>
      <c r="K85" s="26" t="s">
        <v>400</v>
      </c>
    </row>
    <row r="86" spans="1:11" ht="78.75" x14ac:dyDescent="0.2">
      <c r="A86" s="29">
        <v>85</v>
      </c>
      <c r="B86" s="19" t="s">
        <v>314</v>
      </c>
      <c r="C86" s="12" t="s">
        <v>9</v>
      </c>
      <c r="D86" s="12" t="s">
        <v>7</v>
      </c>
      <c r="E86" s="10" t="s">
        <v>278</v>
      </c>
      <c r="F86" s="15" t="s">
        <v>315</v>
      </c>
      <c r="G86" s="10" t="s">
        <v>316</v>
      </c>
      <c r="H86" s="20">
        <v>45386</v>
      </c>
      <c r="I86" s="20">
        <v>45682</v>
      </c>
      <c r="J86" s="18">
        <v>27500</v>
      </c>
      <c r="K86" s="27" t="s">
        <v>400</v>
      </c>
    </row>
    <row r="87" spans="1:11" ht="101.25" x14ac:dyDescent="0.2">
      <c r="A87" s="29">
        <v>86</v>
      </c>
      <c r="B87" s="19" t="s">
        <v>317</v>
      </c>
      <c r="C87" s="12" t="s">
        <v>9</v>
      </c>
      <c r="D87" s="12" t="s">
        <v>7</v>
      </c>
      <c r="E87" s="10" t="s">
        <v>278</v>
      </c>
      <c r="F87" s="15" t="s">
        <v>318</v>
      </c>
      <c r="G87" s="10" t="s">
        <v>319</v>
      </c>
      <c r="H87" s="20">
        <v>45390</v>
      </c>
      <c r="I87" s="20">
        <v>45682</v>
      </c>
      <c r="J87" s="18">
        <v>27500</v>
      </c>
      <c r="K87" s="27" t="s">
        <v>400</v>
      </c>
    </row>
    <row r="88" spans="1:11" ht="80.25" customHeight="1" x14ac:dyDescent="0.2">
      <c r="A88" s="29">
        <v>87</v>
      </c>
      <c r="B88" s="9" t="s">
        <v>271</v>
      </c>
      <c r="C88" s="12" t="s">
        <v>9</v>
      </c>
      <c r="D88" s="12" t="s">
        <v>7</v>
      </c>
      <c r="E88" s="10" t="s">
        <v>285</v>
      </c>
      <c r="F88" s="15" t="s">
        <v>313</v>
      </c>
      <c r="G88" s="10" t="s">
        <v>286</v>
      </c>
      <c r="H88" s="20">
        <v>45391</v>
      </c>
      <c r="I88" s="20">
        <v>45756</v>
      </c>
      <c r="J88" s="18">
        <v>7200</v>
      </c>
      <c r="K88" s="26" t="s">
        <v>400</v>
      </c>
    </row>
    <row r="89" spans="1:11" ht="90" x14ac:dyDescent="0.2">
      <c r="A89" s="29">
        <v>88</v>
      </c>
      <c r="B89" s="9" t="s">
        <v>344</v>
      </c>
      <c r="C89" s="12" t="s">
        <v>9</v>
      </c>
      <c r="D89" s="12" t="s">
        <v>7</v>
      </c>
      <c r="E89" s="10" t="s">
        <v>118</v>
      </c>
      <c r="F89" s="15" t="s">
        <v>343</v>
      </c>
      <c r="G89" s="10" t="s">
        <v>10</v>
      </c>
      <c r="H89" s="20">
        <v>45401</v>
      </c>
      <c r="I89" s="11" t="s">
        <v>24</v>
      </c>
      <c r="J89" s="18">
        <v>10578</v>
      </c>
      <c r="K89" s="26" t="s">
        <v>400</v>
      </c>
    </row>
    <row r="90" spans="1:11" ht="90" x14ac:dyDescent="0.2">
      <c r="A90" s="29">
        <v>89</v>
      </c>
      <c r="B90" s="9" t="s">
        <v>321</v>
      </c>
      <c r="C90" s="12" t="s">
        <v>9</v>
      </c>
      <c r="D90" s="12" t="s">
        <v>7</v>
      </c>
      <c r="E90" s="10" t="s">
        <v>118</v>
      </c>
      <c r="F90" s="15" t="s">
        <v>323</v>
      </c>
      <c r="G90" s="10" t="s">
        <v>10</v>
      </c>
      <c r="H90" s="20">
        <v>45412</v>
      </c>
      <c r="I90" s="20" t="s">
        <v>24</v>
      </c>
      <c r="J90" s="18">
        <v>5289</v>
      </c>
      <c r="K90" s="26" t="s">
        <v>400</v>
      </c>
    </row>
    <row r="91" spans="1:11" ht="90" x14ac:dyDescent="0.2">
      <c r="A91" s="29">
        <v>90</v>
      </c>
      <c r="B91" s="9" t="s">
        <v>322</v>
      </c>
      <c r="C91" s="12" t="s">
        <v>9</v>
      </c>
      <c r="D91" s="12" t="s">
        <v>7</v>
      </c>
      <c r="E91" s="10" t="s">
        <v>118</v>
      </c>
      <c r="F91" s="15" t="s">
        <v>324</v>
      </c>
      <c r="G91" s="10" t="s">
        <v>10</v>
      </c>
      <c r="H91" s="20">
        <v>45414</v>
      </c>
      <c r="I91" s="20" t="s">
        <v>24</v>
      </c>
      <c r="J91" s="18">
        <v>3526</v>
      </c>
      <c r="K91" s="26" t="s">
        <v>400</v>
      </c>
    </row>
    <row r="92" spans="1:11" ht="33.75" x14ac:dyDescent="0.2">
      <c r="A92" s="29">
        <v>91</v>
      </c>
      <c r="B92" s="9" t="s">
        <v>322</v>
      </c>
      <c r="C92" s="12" t="s">
        <v>9</v>
      </c>
      <c r="D92" s="12" t="s">
        <v>7</v>
      </c>
      <c r="E92" s="10" t="s">
        <v>325</v>
      </c>
      <c r="F92" s="15" t="s">
        <v>326</v>
      </c>
      <c r="G92" s="10" t="s">
        <v>10</v>
      </c>
      <c r="H92" s="20">
        <v>45414</v>
      </c>
      <c r="I92" s="20" t="s">
        <v>24</v>
      </c>
      <c r="J92" s="18">
        <v>1763</v>
      </c>
      <c r="K92" s="26" t="s">
        <v>400</v>
      </c>
    </row>
    <row r="93" spans="1:11" ht="90" x14ac:dyDescent="0.2">
      <c r="A93" s="29">
        <v>92</v>
      </c>
      <c r="B93" s="9" t="s">
        <v>344</v>
      </c>
      <c r="C93" s="12" t="s">
        <v>342</v>
      </c>
      <c r="D93" s="12" t="s">
        <v>7</v>
      </c>
      <c r="E93" s="10" t="s">
        <v>118</v>
      </c>
      <c r="F93" s="15" t="s">
        <v>345</v>
      </c>
      <c r="G93" s="10" t="s">
        <v>10</v>
      </c>
      <c r="H93" s="20">
        <v>45418</v>
      </c>
      <c r="I93" s="20" t="s">
        <v>24</v>
      </c>
      <c r="J93" s="18">
        <v>1050</v>
      </c>
      <c r="K93" s="26" t="s">
        <v>400</v>
      </c>
    </row>
    <row r="94" spans="1:11" ht="33.75" x14ac:dyDescent="0.2">
      <c r="A94" s="29">
        <v>93</v>
      </c>
      <c r="B94" s="9" t="s">
        <v>339</v>
      </c>
      <c r="C94" s="12" t="s">
        <v>9</v>
      </c>
      <c r="D94" s="12" t="s">
        <v>7</v>
      </c>
      <c r="E94" s="10" t="s">
        <v>325</v>
      </c>
      <c r="F94" s="15" t="s">
        <v>340</v>
      </c>
      <c r="G94" s="10" t="s">
        <v>10</v>
      </c>
      <c r="H94" s="20">
        <v>44703</v>
      </c>
      <c r="I94" s="20" t="s">
        <v>24</v>
      </c>
      <c r="J94" s="18">
        <v>11251.5</v>
      </c>
      <c r="K94" s="26" t="s">
        <v>400</v>
      </c>
    </row>
    <row r="95" spans="1:11" ht="90" x14ac:dyDescent="0.2">
      <c r="A95" s="29">
        <v>94</v>
      </c>
      <c r="B95" s="9" t="s">
        <v>346</v>
      </c>
      <c r="C95" s="12" t="s">
        <v>9</v>
      </c>
      <c r="D95" s="12" t="s">
        <v>7</v>
      </c>
      <c r="E95" s="10" t="s">
        <v>118</v>
      </c>
      <c r="F95" s="15" t="s">
        <v>347</v>
      </c>
      <c r="G95" s="10" t="s">
        <v>10</v>
      </c>
      <c r="H95" s="20">
        <v>45440</v>
      </c>
      <c r="I95" s="20" t="s">
        <v>24</v>
      </c>
      <c r="J95" s="18">
        <v>4478.25</v>
      </c>
      <c r="K95" s="26" t="s">
        <v>400</v>
      </c>
    </row>
    <row r="96" spans="1:11" ht="45" x14ac:dyDescent="0.2">
      <c r="A96" s="29">
        <v>95</v>
      </c>
      <c r="B96" s="9" t="s">
        <v>11</v>
      </c>
      <c r="C96" s="12" t="s">
        <v>342</v>
      </c>
      <c r="D96" s="12" t="s">
        <v>7</v>
      </c>
      <c r="E96" s="14" t="s">
        <v>251</v>
      </c>
      <c r="F96" s="15" t="s">
        <v>376</v>
      </c>
      <c r="G96" s="10" t="s">
        <v>10</v>
      </c>
      <c r="H96" s="20">
        <v>45447</v>
      </c>
      <c r="I96" s="20" t="s">
        <v>24</v>
      </c>
      <c r="J96" s="18">
        <v>10000</v>
      </c>
      <c r="K96" s="26" t="s">
        <v>400</v>
      </c>
    </row>
    <row r="97" spans="1:11" ht="67.5" x14ac:dyDescent="0.2">
      <c r="A97" s="29">
        <v>96</v>
      </c>
      <c r="B97" s="9" t="s">
        <v>344</v>
      </c>
      <c r="C97" s="12" t="s">
        <v>9</v>
      </c>
      <c r="D97" s="12" t="s">
        <v>7</v>
      </c>
      <c r="E97" s="10" t="s">
        <v>365</v>
      </c>
      <c r="F97" s="15" t="s">
        <v>364</v>
      </c>
      <c r="G97" s="10" t="s">
        <v>366</v>
      </c>
      <c r="H97" s="20">
        <v>45454</v>
      </c>
      <c r="I97" s="20">
        <v>45819</v>
      </c>
      <c r="J97" s="18">
        <v>12000</v>
      </c>
      <c r="K97" s="26" t="s">
        <v>400</v>
      </c>
    </row>
    <row r="98" spans="1:11" ht="67.5" x14ac:dyDescent="0.2">
      <c r="A98" s="29">
        <v>97</v>
      </c>
      <c r="B98" s="9" t="s">
        <v>309</v>
      </c>
      <c r="C98" s="12" t="s">
        <v>356</v>
      </c>
      <c r="D98" s="12" t="s">
        <v>7</v>
      </c>
      <c r="E98" s="10" t="s">
        <v>361</v>
      </c>
      <c r="F98" s="15" t="s">
        <v>362</v>
      </c>
      <c r="G98" s="10" t="s">
        <v>10</v>
      </c>
      <c r="H98" s="20">
        <v>45454</v>
      </c>
      <c r="I98" s="20" t="s">
        <v>24</v>
      </c>
      <c r="J98" s="18">
        <v>2000</v>
      </c>
      <c r="K98" s="26" t="s">
        <v>400</v>
      </c>
    </row>
    <row r="99" spans="1:11" ht="78.75" x14ac:dyDescent="0.2">
      <c r="A99" s="29">
        <v>98</v>
      </c>
      <c r="B99" s="9" t="s">
        <v>348</v>
      </c>
      <c r="C99" s="12" t="s">
        <v>9</v>
      </c>
      <c r="D99" s="12" t="s">
        <v>7</v>
      </c>
      <c r="E99" s="10" t="s">
        <v>360</v>
      </c>
      <c r="F99" s="15" t="s">
        <v>359</v>
      </c>
      <c r="G99" s="10" t="s">
        <v>354</v>
      </c>
      <c r="H99" s="20">
        <v>45457</v>
      </c>
      <c r="I99" s="20">
        <v>46552</v>
      </c>
      <c r="J99" s="18">
        <f>200*60</f>
        <v>12000</v>
      </c>
      <c r="K99" s="26" t="s">
        <v>400</v>
      </c>
    </row>
    <row r="100" spans="1:11" ht="78.75" x14ac:dyDescent="0.2">
      <c r="A100" s="29">
        <v>99</v>
      </c>
      <c r="B100" s="9" t="s">
        <v>349</v>
      </c>
      <c r="C100" s="12" t="s">
        <v>9</v>
      </c>
      <c r="D100" s="12" t="s">
        <v>7</v>
      </c>
      <c r="E100" s="10" t="s">
        <v>360</v>
      </c>
      <c r="F100" s="15" t="s">
        <v>368</v>
      </c>
      <c r="G100" s="10" t="s">
        <v>354</v>
      </c>
      <c r="H100" s="20">
        <v>45457</v>
      </c>
      <c r="I100" s="20">
        <v>46552</v>
      </c>
      <c r="J100" s="18">
        <f>200*60</f>
        <v>12000</v>
      </c>
      <c r="K100" s="26" t="s">
        <v>400</v>
      </c>
    </row>
    <row r="101" spans="1:11" ht="78.75" x14ac:dyDescent="0.2">
      <c r="A101" s="29">
        <v>100</v>
      </c>
      <c r="B101" s="9" t="s">
        <v>350</v>
      </c>
      <c r="C101" s="12" t="s">
        <v>9</v>
      </c>
      <c r="D101" s="12" t="s">
        <v>7</v>
      </c>
      <c r="E101" s="10" t="s">
        <v>360</v>
      </c>
      <c r="F101" s="15" t="s">
        <v>367</v>
      </c>
      <c r="G101" s="10" t="s">
        <v>354</v>
      </c>
      <c r="H101" s="20">
        <v>45457</v>
      </c>
      <c r="I101" s="20">
        <v>45457</v>
      </c>
      <c r="J101" s="18">
        <v>12000</v>
      </c>
      <c r="K101" s="26" t="s">
        <v>400</v>
      </c>
    </row>
    <row r="102" spans="1:11" ht="22.5" x14ac:dyDescent="0.2">
      <c r="A102" s="29">
        <v>101</v>
      </c>
      <c r="B102" s="9" t="s">
        <v>353</v>
      </c>
      <c r="C102" s="12" t="s">
        <v>9</v>
      </c>
      <c r="D102" s="12" t="s">
        <v>7</v>
      </c>
      <c r="E102" s="10" t="s">
        <v>360</v>
      </c>
      <c r="F102" s="15" t="s">
        <v>369</v>
      </c>
      <c r="G102" s="10" t="s">
        <v>370</v>
      </c>
      <c r="H102" s="20">
        <v>45457</v>
      </c>
      <c r="I102" s="20">
        <v>45457</v>
      </c>
      <c r="J102" s="18">
        <v>12000</v>
      </c>
      <c r="K102" s="26" t="s">
        <v>400</v>
      </c>
    </row>
    <row r="103" spans="1:11" ht="78.75" x14ac:dyDescent="0.2">
      <c r="A103" s="29">
        <v>102</v>
      </c>
      <c r="B103" s="9" t="s">
        <v>352</v>
      </c>
      <c r="C103" s="12" t="s">
        <v>9</v>
      </c>
      <c r="D103" s="12" t="s">
        <v>7</v>
      </c>
      <c r="E103" s="10" t="s">
        <v>360</v>
      </c>
      <c r="F103" s="15" t="s">
        <v>371</v>
      </c>
      <c r="G103" s="10" t="s">
        <v>354</v>
      </c>
      <c r="H103" s="20">
        <v>45457</v>
      </c>
      <c r="I103" s="20">
        <v>45457</v>
      </c>
      <c r="J103" s="18">
        <v>12000</v>
      </c>
      <c r="K103" s="26" t="s">
        <v>400</v>
      </c>
    </row>
    <row r="104" spans="1:11" ht="78.75" x14ac:dyDescent="0.2">
      <c r="A104" s="29">
        <v>103</v>
      </c>
      <c r="B104" s="9" t="s">
        <v>351</v>
      </c>
      <c r="C104" s="12" t="s">
        <v>9</v>
      </c>
      <c r="D104" s="12" t="s">
        <v>7</v>
      </c>
      <c r="E104" s="10" t="s">
        <v>360</v>
      </c>
      <c r="F104" s="15" t="s">
        <v>375</v>
      </c>
      <c r="G104" s="10" t="s">
        <v>354</v>
      </c>
      <c r="H104" s="20">
        <v>45460</v>
      </c>
      <c r="I104" s="20">
        <v>45460</v>
      </c>
      <c r="J104" s="18">
        <v>12000</v>
      </c>
      <c r="K104" s="26" t="s">
        <v>400</v>
      </c>
    </row>
    <row r="105" spans="1:11" ht="30.75" customHeight="1" x14ac:dyDescent="0.2">
      <c r="A105" s="29">
        <v>104</v>
      </c>
      <c r="B105" s="9" t="s">
        <v>358</v>
      </c>
      <c r="C105" s="12" t="s">
        <v>374</v>
      </c>
      <c r="D105" s="12" t="s">
        <v>7</v>
      </c>
      <c r="E105" s="10" t="s">
        <v>373</v>
      </c>
      <c r="F105" s="15" t="s">
        <v>372</v>
      </c>
      <c r="G105" s="10" t="s">
        <v>10</v>
      </c>
      <c r="H105" s="20">
        <v>44970</v>
      </c>
      <c r="I105" s="20" t="s">
        <v>24</v>
      </c>
      <c r="J105" s="18">
        <v>3000</v>
      </c>
      <c r="K105" s="26" t="s">
        <v>400</v>
      </c>
    </row>
    <row r="106" spans="1:11" ht="90" x14ac:dyDescent="0.2">
      <c r="A106" s="29">
        <v>105</v>
      </c>
      <c r="B106" s="9" t="s">
        <v>357</v>
      </c>
      <c r="C106" s="12" t="s">
        <v>342</v>
      </c>
      <c r="D106" s="12" t="s">
        <v>7</v>
      </c>
      <c r="E106" s="10" t="s">
        <v>118</v>
      </c>
      <c r="F106" s="15" t="s">
        <v>377</v>
      </c>
      <c r="G106" s="10" t="s">
        <v>10</v>
      </c>
      <c r="H106" s="20">
        <v>45460</v>
      </c>
      <c r="I106" s="20" t="s">
        <v>24</v>
      </c>
      <c r="J106" s="18">
        <v>3500</v>
      </c>
      <c r="K106" s="26" t="s">
        <v>400</v>
      </c>
    </row>
    <row r="107" spans="1:11" ht="33.75" x14ac:dyDescent="0.2">
      <c r="A107" s="29">
        <v>106</v>
      </c>
      <c r="B107" s="9" t="s">
        <v>363</v>
      </c>
      <c r="C107" s="12" t="s">
        <v>9</v>
      </c>
      <c r="D107" s="12" t="s">
        <v>7</v>
      </c>
      <c r="E107" s="10" t="s">
        <v>325</v>
      </c>
      <c r="F107" s="15" t="s">
        <v>382</v>
      </c>
      <c r="G107" s="10" t="s">
        <v>10</v>
      </c>
      <c r="H107" s="20">
        <v>45463</v>
      </c>
      <c r="I107" s="20" t="s">
        <v>24</v>
      </c>
      <c r="J107" s="18">
        <v>1763</v>
      </c>
      <c r="K107" s="26" t="s">
        <v>400</v>
      </c>
    </row>
    <row r="108" spans="1:11" ht="90" x14ac:dyDescent="0.2">
      <c r="A108" s="29">
        <v>107</v>
      </c>
      <c r="B108" s="9" t="s">
        <v>363</v>
      </c>
      <c r="C108" s="12" t="s">
        <v>9</v>
      </c>
      <c r="D108" s="12" t="s">
        <v>7</v>
      </c>
      <c r="E108" s="10" t="s">
        <v>118</v>
      </c>
      <c r="F108" s="15" t="s">
        <v>381</v>
      </c>
      <c r="G108" s="10" t="s">
        <v>10</v>
      </c>
      <c r="H108" s="20">
        <v>45463</v>
      </c>
      <c r="I108" s="20" t="s">
        <v>24</v>
      </c>
      <c r="J108" s="18">
        <v>3526</v>
      </c>
      <c r="K108" s="26" t="s">
        <v>400</v>
      </c>
    </row>
    <row r="109" spans="1:11" ht="112.5" x14ac:dyDescent="0.2">
      <c r="A109" s="29">
        <v>108</v>
      </c>
      <c r="B109" s="9" t="s">
        <v>378</v>
      </c>
      <c r="C109" s="12" t="s">
        <v>9</v>
      </c>
      <c r="D109" s="12" t="s">
        <v>7</v>
      </c>
      <c r="E109" s="10" t="s">
        <v>383</v>
      </c>
      <c r="F109" s="15" t="s">
        <v>386</v>
      </c>
      <c r="G109" s="10" t="s">
        <v>384</v>
      </c>
      <c r="H109" s="20">
        <v>45292</v>
      </c>
      <c r="I109" s="20">
        <v>46022</v>
      </c>
      <c r="J109" s="18">
        <v>5000</v>
      </c>
      <c r="K109" s="26" t="s">
        <v>400</v>
      </c>
    </row>
    <row r="110" spans="1:11" ht="112.5" x14ac:dyDescent="0.2">
      <c r="A110" s="29">
        <v>109</v>
      </c>
      <c r="B110" s="9" t="s">
        <v>389</v>
      </c>
      <c r="C110" s="12" t="s">
        <v>9</v>
      </c>
      <c r="D110" s="12" t="s">
        <v>7</v>
      </c>
      <c r="E110" s="10" t="s">
        <v>383</v>
      </c>
      <c r="F110" s="15" t="s">
        <v>388</v>
      </c>
      <c r="G110" s="10" t="s">
        <v>385</v>
      </c>
      <c r="H110" s="20">
        <v>45292</v>
      </c>
      <c r="I110" s="20">
        <v>46012</v>
      </c>
      <c r="J110" s="18">
        <v>4500</v>
      </c>
      <c r="K110" s="26" t="s">
        <v>400</v>
      </c>
    </row>
    <row r="111" spans="1:11" ht="112.5" x14ac:dyDescent="0.2">
      <c r="A111" s="29">
        <v>110</v>
      </c>
      <c r="B111" s="9" t="s">
        <v>379</v>
      </c>
      <c r="C111" s="12" t="s">
        <v>9</v>
      </c>
      <c r="D111" s="12" t="s">
        <v>7</v>
      </c>
      <c r="E111" s="10" t="s">
        <v>383</v>
      </c>
      <c r="F111" s="15" t="s">
        <v>387</v>
      </c>
      <c r="G111" s="10" t="s">
        <v>384</v>
      </c>
      <c r="H111" s="20">
        <v>45292</v>
      </c>
      <c r="I111" s="20">
        <v>46022</v>
      </c>
      <c r="J111" s="18">
        <v>4500</v>
      </c>
      <c r="K111" s="26" t="s">
        <v>400</v>
      </c>
    </row>
    <row r="112" spans="1:11" ht="45" x14ac:dyDescent="0.2">
      <c r="A112" s="29">
        <v>111</v>
      </c>
      <c r="B112" s="9" t="s">
        <v>341</v>
      </c>
      <c r="C112" s="12" t="s">
        <v>342</v>
      </c>
      <c r="D112" s="12" t="s">
        <v>7</v>
      </c>
      <c r="E112" s="14" t="s">
        <v>251</v>
      </c>
      <c r="F112" s="15" t="s">
        <v>390</v>
      </c>
      <c r="G112" s="10" t="s">
        <v>10</v>
      </c>
      <c r="H112" s="20">
        <v>45467</v>
      </c>
      <c r="I112" s="20" t="s">
        <v>24</v>
      </c>
      <c r="J112" s="18">
        <v>10000</v>
      </c>
      <c r="K112" s="26" t="s">
        <v>400</v>
      </c>
    </row>
    <row r="113" spans="1:11" ht="33.75" x14ac:dyDescent="0.2">
      <c r="A113" s="29">
        <v>112</v>
      </c>
      <c r="B113" s="9" t="s">
        <v>355</v>
      </c>
      <c r="C113" s="12" t="s">
        <v>9</v>
      </c>
      <c r="D113" s="12" t="s">
        <v>7</v>
      </c>
      <c r="E113" s="10" t="s">
        <v>251</v>
      </c>
      <c r="F113" s="15" t="s">
        <v>392</v>
      </c>
      <c r="G113" s="10" t="s">
        <v>395</v>
      </c>
      <c r="H113" s="20">
        <v>45468</v>
      </c>
      <c r="I113" s="20">
        <v>45657</v>
      </c>
      <c r="J113" s="18">
        <v>8000</v>
      </c>
      <c r="K113" s="26" t="s">
        <v>400</v>
      </c>
    </row>
    <row r="114" spans="1:11" ht="33.75" x14ac:dyDescent="0.2">
      <c r="A114" s="29">
        <v>113</v>
      </c>
      <c r="B114" s="9" t="s">
        <v>380</v>
      </c>
      <c r="C114" s="12" t="s">
        <v>9</v>
      </c>
      <c r="D114" s="12" t="s">
        <v>7</v>
      </c>
      <c r="E114" s="10" t="s">
        <v>325</v>
      </c>
      <c r="F114" s="15" t="s">
        <v>397</v>
      </c>
      <c r="G114" s="10" t="s">
        <v>10</v>
      </c>
      <c r="H114" s="20">
        <v>45470</v>
      </c>
      <c r="I114" s="20" t="s">
        <v>24</v>
      </c>
      <c r="J114" s="18">
        <v>5412.5</v>
      </c>
      <c r="K114" s="26" t="s">
        <v>400</v>
      </c>
    </row>
    <row r="115" spans="1:11" ht="45" x14ac:dyDescent="0.2">
      <c r="A115" s="29">
        <v>114</v>
      </c>
      <c r="B115" s="9" t="s">
        <v>121</v>
      </c>
      <c r="C115" s="12" t="s">
        <v>394</v>
      </c>
      <c r="D115" s="12" t="s">
        <v>7</v>
      </c>
      <c r="E115" s="10" t="s">
        <v>373</v>
      </c>
      <c r="F115" s="15" t="s">
        <v>393</v>
      </c>
      <c r="G115" s="10" t="s">
        <v>10</v>
      </c>
      <c r="H115" s="20">
        <v>45387</v>
      </c>
      <c r="I115" s="20" t="s">
        <v>24</v>
      </c>
      <c r="J115" s="18">
        <v>4292</v>
      </c>
      <c r="K115" s="26" t="s">
        <v>400</v>
      </c>
    </row>
    <row r="116" spans="1:11" ht="90" x14ac:dyDescent="0.2">
      <c r="A116" s="29">
        <v>115</v>
      </c>
      <c r="B116" s="9" t="s">
        <v>380</v>
      </c>
      <c r="C116" s="12" t="s">
        <v>9</v>
      </c>
      <c r="D116" s="12" t="s">
        <v>7</v>
      </c>
      <c r="E116" s="14" t="s">
        <v>118</v>
      </c>
      <c r="F116" s="15" t="s">
        <v>398</v>
      </c>
      <c r="G116" s="10" t="s">
        <v>10</v>
      </c>
      <c r="H116" s="20">
        <v>45470</v>
      </c>
      <c r="I116" s="20" t="s">
        <v>24</v>
      </c>
      <c r="J116" s="18">
        <v>2807.25</v>
      </c>
      <c r="K116" s="26" t="s">
        <v>400</v>
      </c>
    </row>
    <row r="117" spans="1:11" ht="90" x14ac:dyDescent="0.2">
      <c r="A117" s="29">
        <v>116</v>
      </c>
      <c r="B117" s="9" t="s">
        <v>391</v>
      </c>
      <c r="C117" s="12" t="s">
        <v>9</v>
      </c>
      <c r="D117" s="12" t="s">
        <v>7</v>
      </c>
      <c r="E117" s="14" t="s">
        <v>118</v>
      </c>
      <c r="F117" s="15" t="s">
        <v>396</v>
      </c>
      <c r="G117" s="10" t="s">
        <v>10</v>
      </c>
      <c r="H117" s="20">
        <v>45469</v>
      </c>
      <c r="I117" s="20" t="s">
        <v>24</v>
      </c>
      <c r="J117" s="18">
        <v>4478.25</v>
      </c>
      <c r="K117" s="26" t="s">
        <v>400</v>
      </c>
    </row>
    <row r="118" spans="1:11" ht="67.5" x14ac:dyDescent="0.2">
      <c r="A118" s="29">
        <v>117</v>
      </c>
      <c r="B118" s="9" t="s">
        <v>44</v>
      </c>
      <c r="C118" s="12" t="s">
        <v>9</v>
      </c>
      <c r="D118" s="12" t="s">
        <v>7</v>
      </c>
      <c r="E118" s="14" t="s">
        <v>401</v>
      </c>
      <c r="F118" s="15" t="s">
        <v>402</v>
      </c>
      <c r="G118" s="10" t="s">
        <v>403</v>
      </c>
      <c r="H118" s="20">
        <v>45503</v>
      </c>
      <c r="I118" s="20">
        <v>45868</v>
      </c>
      <c r="J118" s="18">
        <f>39000/2</f>
        <v>19500</v>
      </c>
      <c r="K118" s="26" t="s">
        <v>400</v>
      </c>
    </row>
    <row r="119" spans="1:11" ht="45" x14ac:dyDescent="0.2">
      <c r="A119" s="29">
        <v>118</v>
      </c>
      <c r="B119" s="9" t="s">
        <v>172</v>
      </c>
      <c r="C119" s="12" t="s">
        <v>240</v>
      </c>
      <c r="D119" s="12" t="s">
        <v>7</v>
      </c>
      <c r="E119" s="10" t="s">
        <v>251</v>
      </c>
      <c r="F119" s="15" t="s">
        <v>404</v>
      </c>
      <c r="G119" s="10" t="s">
        <v>10</v>
      </c>
      <c r="H119" s="20">
        <v>45532</v>
      </c>
      <c r="I119" s="20" t="s">
        <v>24</v>
      </c>
      <c r="J119" s="18">
        <v>4000</v>
      </c>
      <c r="K119" s="26" t="s">
        <v>400</v>
      </c>
    </row>
    <row r="120" spans="1:11" ht="45" x14ac:dyDescent="0.2">
      <c r="A120" s="29">
        <v>119</v>
      </c>
      <c r="B120" s="9" t="s">
        <v>248</v>
      </c>
      <c r="C120" s="12" t="s">
        <v>356</v>
      </c>
      <c r="D120" s="12" t="s">
        <v>7</v>
      </c>
      <c r="E120" s="10" t="s">
        <v>251</v>
      </c>
      <c r="F120" s="15" t="s">
        <v>405</v>
      </c>
      <c r="G120" s="10" t="s">
        <v>10</v>
      </c>
      <c r="H120" s="20">
        <v>45540</v>
      </c>
      <c r="I120" s="20" t="s">
        <v>24</v>
      </c>
      <c r="J120" s="18">
        <v>2500</v>
      </c>
      <c r="K120" s="26" t="s">
        <v>400</v>
      </c>
    </row>
    <row r="121" spans="1:11" ht="45" x14ac:dyDescent="0.2">
      <c r="A121" s="29">
        <v>120</v>
      </c>
      <c r="B121" s="9" t="s">
        <v>11</v>
      </c>
      <c r="C121" s="12" t="s">
        <v>406</v>
      </c>
      <c r="D121" s="12" t="s">
        <v>7</v>
      </c>
      <c r="E121" s="10" t="s">
        <v>251</v>
      </c>
      <c r="F121" s="15" t="s">
        <v>407</v>
      </c>
      <c r="G121" s="10" t="s">
        <v>10</v>
      </c>
      <c r="H121" s="20">
        <v>45540</v>
      </c>
      <c r="I121" s="20" t="s">
        <v>24</v>
      </c>
      <c r="J121" s="18">
        <v>3500</v>
      </c>
      <c r="K121" s="26" t="s">
        <v>400</v>
      </c>
    </row>
    <row r="122" spans="1:11" ht="45" x14ac:dyDescent="0.2">
      <c r="A122" s="29">
        <v>121</v>
      </c>
      <c r="B122" s="9" t="s">
        <v>341</v>
      </c>
      <c r="C122" s="12" t="s">
        <v>406</v>
      </c>
      <c r="D122" s="12" t="s">
        <v>7</v>
      </c>
      <c r="E122" s="10" t="s">
        <v>251</v>
      </c>
      <c r="F122" s="15" t="s">
        <v>408</v>
      </c>
      <c r="G122" s="10" t="s">
        <v>10</v>
      </c>
      <c r="H122" s="20">
        <v>45548</v>
      </c>
      <c r="I122" s="20" t="s">
        <v>24</v>
      </c>
      <c r="J122" s="18">
        <v>3500</v>
      </c>
      <c r="K122" s="26" t="s">
        <v>400</v>
      </c>
    </row>
    <row r="123" spans="1:11" ht="45" x14ac:dyDescent="0.2">
      <c r="A123" s="29">
        <v>122</v>
      </c>
      <c r="B123" s="9" t="s">
        <v>409</v>
      </c>
      <c r="C123" s="12" t="s">
        <v>410</v>
      </c>
      <c r="D123" s="12" t="s">
        <v>7</v>
      </c>
      <c r="E123" s="10" t="s">
        <v>411</v>
      </c>
      <c r="F123" s="15" t="s">
        <v>412</v>
      </c>
      <c r="G123" s="10" t="s">
        <v>10</v>
      </c>
      <c r="H123" s="20">
        <v>47377</v>
      </c>
      <c r="I123" s="20" t="s">
        <v>24</v>
      </c>
      <c r="J123" s="18">
        <v>3526</v>
      </c>
      <c r="K123" s="26" t="s">
        <v>400</v>
      </c>
    </row>
    <row r="124" spans="1:11" ht="45" x14ac:dyDescent="0.2">
      <c r="A124" s="29">
        <v>123</v>
      </c>
      <c r="B124" s="9" t="s">
        <v>413</v>
      </c>
      <c r="C124" s="12" t="s">
        <v>414</v>
      </c>
      <c r="D124" s="12" t="s">
        <v>7</v>
      </c>
      <c r="E124" s="10" t="s">
        <v>411</v>
      </c>
      <c r="F124" s="15" t="s">
        <v>415</v>
      </c>
      <c r="G124" s="10" t="s">
        <v>10</v>
      </c>
      <c r="H124" s="20">
        <v>45559</v>
      </c>
      <c r="I124" s="20" t="s">
        <v>24</v>
      </c>
      <c r="J124" s="18">
        <v>5289</v>
      </c>
      <c r="K124" s="26" t="s">
        <v>400</v>
      </c>
    </row>
    <row r="125" spans="1:11" ht="45" x14ac:dyDescent="0.2">
      <c r="A125" s="29">
        <v>124</v>
      </c>
      <c r="B125" s="9" t="s">
        <v>17</v>
      </c>
      <c r="C125" s="12" t="s">
        <v>416</v>
      </c>
      <c r="D125" s="12" t="s">
        <v>7</v>
      </c>
      <c r="E125" s="10" t="s">
        <v>251</v>
      </c>
      <c r="F125" s="15" t="s">
        <v>417</v>
      </c>
      <c r="G125" s="10" t="s">
        <v>418</v>
      </c>
      <c r="H125" s="20" t="s">
        <v>419</v>
      </c>
      <c r="I125" s="20" t="s">
        <v>24</v>
      </c>
      <c r="J125" s="18">
        <v>108159.64</v>
      </c>
      <c r="K125" s="26" t="s">
        <v>400</v>
      </c>
    </row>
    <row r="126" spans="1:11" ht="45" x14ac:dyDescent="0.2">
      <c r="A126" s="29">
        <v>125</v>
      </c>
      <c r="B126" s="9" t="s">
        <v>101</v>
      </c>
      <c r="C126" s="12" t="s">
        <v>9</v>
      </c>
      <c r="D126" s="12" t="s">
        <v>7</v>
      </c>
      <c r="E126" s="10" t="s">
        <v>420</v>
      </c>
      <c r="F126" s="15" t="s">
        <v>421</v>
      </c>
      <c r="G126" s="10" t="s">
        <v>422</v>
      </c>
      <c r="H126" s="20">
        <v>45590</v>
      </c>
      <c r="I126" s="20">
        <v>46684</v>
      </c>
      <c r="J126" s="18">
        <v>6960</v>
      </c>
      <c r="K126" s="26" t="s">
        <v>400</v>
      </c>
    </row>
    <row r="127" spans="1:11" ht="45" x14ac:dyDescent="0.2">
      <c r="A127" s="29">
        <v>126</v>
      </c>
      <c r="B127" s="9" t="s">
        <v>82</v>
      </c>
      <c r="C127" s="12" t="s">
        <v>9</v>
      </c>
      <c r="D127" s="12" t="s">
        <v>7</v>
      </c>
      <c r="E127" s="10" t="s">
        <v>420</v>
      </c>
      <c r="F127" s="15" t="s">
        <v>423</v>
      </c>
      <c r="G127" s="10" t="s">
        <v>424</v>
      </c>
      <c r="H127" s="20">
        <v>45590</v>
      </c>
      <c r="I127" s="20">
        <v>46684</v>
      </c>
      <c r="J127" s="18">
        <v>8160</v>
      </c>
      <c r="K127" s="26" t="s">
        <v>400</v>
      </c>
    </row>
    <row r="128" spans="1:11" ht="45" x14ac:dyDescent="0.2">
      <c r="A128" s="29">
        <v>127</v>
      </c>
      <c r="B128" s="9" t="s">
        <v>103</v>
      </c>
      <c r="C128" s="12" t="s">
        <v>9</v>
      </c>
      <c r="D128" s="12" t="s">
        <v>7</v>
      </c>
      <c r="E128" s="10" t="s">
        <v>420</v>
      </c>
      <c r="F128" s="15" t="s">
        <v>425</v>
      </c>
      <c r="G128" s="10" t="s">
        <v>422</v>
      </c>
      <c r="H128" s="20">
        <v>45590</v>
      </c>
      <c r="I128" s="20">
        <v>46684</v>
      </c>
      <c r="J128" s="18">
        <v>6960</v>
      </c>
      <c r="K128" s="26" t="s">
        <v>400</v>
      </c>
    </row>
    <row r="129" spans="1:11" ht="45" x14ac:dyDescent="0.2">
      <c r="A129" s="29">
        <v>128</v>
      </c>
      <c r="B129" s="9" t="s">
        <v>426</v>
      </c>
      <c r="C129" s="12" t="s">
        <v>9</v>
      </c>
      <c r="D129" s="12" t="s">
        <v>7</v>
      </c>
      <c r="E129" s="10" t="s">
        <v>420</v>
      </c>
      <c r="F129" s="15" t="s">
        <v>427</v>
      </c>
      <c r="G129" s="10" t="s">
        <v>424</v>
      </c>
      <c r="H129" s="20">
        <v>45590</v>
      </c>
      <c r="I129" s="20">
        <v>46684</v>
      </c>
      <c r="J129" s="18">
        <v>6000</v>
      </c>
      <c r="K129" s="26" t="s">
        <v>400</v>
      </c>
    </row>
    <row r="130" spans="1:11" ht="45" x14ac:dyDescent="0.2">
      <c r="A130" s="29">
        <v>129</v>
      </c>
      <c r="B130" s="9" t="s">
        <v>98</v>
      </c>
      <c r="C130" s="12" t="s">
        <v>9</v>
      </c>
      <c r="D130" s="12" t="s">
        <v>7</v>
      </c>
      <c r="E130" s="10" t="s">
        <v>420</v>
      </c>
      <c r="F130" s="15" t="s">
        <v>428</v>
      </c>
      <c r="G130" s="10" t="s">
        <v>424</v>
      </c>
      <c r="H130" s="20">
        <v>45593</v>
      </c>
      <c r="I130" s="20">
        <v>46662</v>
      </c>
      <c r="J130" s="18">
        <v>6000</v>
      </c>
      <c r="K130" s="26" t="s">
        <v>400</v>
      </c>
    </row>
    <row r="131" spans="1:11" ht="45" x14ac:dyDescent="0.2">
      <c r="A131" s="29">
        <v>130</v>
      </c>
      <c r="B131" s="9" t="s">
        <v>94</v>
      </c>
      <c r="C131" s="12" t="s">
        <v>9</v>
      </c>
      <c r="D131" s="12" t="s">
        <v>7</v>
      </c>
      <c r="E131" s="10" t="s">
        <v>420</v>
      </c>
      <c r="F131" s="15" t="s">
        <v>429</v>
      </c>
      <c r="G131" s="10" t="s">
        <v>430</v>
      </c>
      <c r="H131" s="20">
        <v>45594</v>
      </c>
      <c r="I131" s="20">
        <v>46688</v>
      </c>
      <c r="J131" s="18">
        <v>4640</v>
      </c>
      <c r="K131" s="26" t="s">
        <v>400</v>
      </c>
    </row>
    <row r="132" spans="1:11" ht="45" x14ac:dyDescent="0.2">
      <c r="A132" s="29">
        <v>131</v>
      </c>
      <c r="B132" s="9" t="s">
        <v>431</v>
      </c>
      <c r="C132" s="12" t="s">
        <v>9</v>
      </c>
      <c r="D132" s="12" t="s">
        <v>7</v>
      </c>
      <c r="E132" s="10" t="s">
        <v>420</v>
      </c>
      <c r="F132" s="15" t="s">
        <v>432</v>
      </c>
      <c r="G132" s="10" t="s">
        <v>422</v>
      </c>
      <c r="H132" s="20">
        <v>45595</v>
      </c>
      <c r="I132" s="20">
        <v>46689</v>
      </c>
      <c r="J132" s="18">
        <v>6960</v>
      </c>
      <c r="K132" s="26" t="s">
        <v>400</v>
      </c>
    </row>
    <row r="133" spans="1:11" ht="45" x14ac:dyDescent="0.2">
      <c r="A133" s="29">
        <v>132</v>
      </c>
      <c r="B133" s="9" t="s">
        <v>8</v>
      </c>
      <c r="C133" s="12" t="s">
        <v>433</v>
      </c>
      <c r="D133" s="12" t="s">
        <v>7</v>
      </c>
      <c r="E133" s="10" t="s">
        <v>434</v>
      </c>
      <c r="F133" s="15" t="s">
        <v>435</v>
      </c>
      <c r="G133" s="10" t="s">
        <v>10</v>
      </c>
      <c r="H133" s="20">
        <v>45594</v>
      </c>
      <c r="I133" s="20" t="s">
        <v>24</v>
      </c>
      <c r="J133" s="18">
        <v>3000</v>
      </c>
      <c r="K133" s="26" t="s">
        <v>400</v>
      </c>
    </row>
    <row r="134" spans="1:11" ht="33.75" x14ac:dyDescent="0.2">
      <c r="A134" s="29">
        <v>133</v>
      </c>
      <c r="B134" s="9" t="s">
        <v>409</v>
      </c>
      <c r="C134" s="12" t="s">
        <v>9</v>
      </c>
      <c r="D134" s="12" t="s">
        <v>7</v>
      </c>
      <c r="E134" s="10" t="s">
        <v>436</v>
      </c>
      <c r="F134" s="15" t="s">
        <v>437</v>
      </c>
      <c r="G134" s="10" t="s">
        <v>10</v>
      </c>
      <c r="H134" s="20">
        <v>45594</v>
      </c>
      <c r="I134" s="20" t="s">
        <v>24</v>
      </c>
      <c r="J134" s="18">
        <v>851.5</v>
      </c>
      <c r="K134" s="26" t="s">
        <v>400</v>
      </c>
    </row>
    <row r="135" spans="1:11" ht="90" x14ac:dyDescent="0.2">
      <c r="A135" s="29">
        <v>134</v>
      </c>
      <c r="B135" s="9" t="s">
        <v>409</v>
      </c>
      <c r="C135" s="12" t="s">
        <v>9</v>
      </c>
      <c r="D135" s="12" t="s">
        <v>7</v>
      </c>
      <c r="E135" s="10" t="s">
        <v>438</v>
      </c>
      <c r="F135" s="15" t="s">
        <v>439</v>
      </c>
      <c r="G135" s="10" t="s">
        <v>10</v>
      </c>
      <c r="H135" s="20">
        <v>45595</v>
      </c>
      <c r="I135" s="20" t="s">
        <v>24</v>
      </c>
      <c r="J135" s="18">
        <v>1234.0999999999999</v>
      </c>
      <c r="K135" s="26" t="s">
        <v>400</v>
      </c>
    </row>
    <row r="136" spans="1:11" ht="101.25" x14ac:dyDescent="0.2">
      <c r="A136" s="29">
        <v>135</v>
      </c>
      <c r="B136" s="9" t="s">
        <v>440</v>
      </c>
      <c r="C136" s="12" t="s">
        <v>9</v>
      </c>
      <c r="D136" s="12" t="s">
        <v>7</v>
      </c>
      <c r="E136" s="30" t="s">
        <v>441</v>
      </c>
      <c r="F136" s="15" t="s">
        <v>442</v>
      </c>
      <c r="G136" s="10" t="s">
        <v>443</v>
      </c>
      <c r="H136" s="20">
        <v>45596</v>
      </c>
      <c r="I136" s="20">
        <v>45838</v>
      </c>
      <c r="J136" s="18">
        <f>1562.5*2</f>
        <v>3125</v>
      </c>
      <c r="K136" s="26" t="s">
        <v>400</v>
      </c>
    </row>
    <row r="137" spans="1:11" ht="22.5" x14ac:dyDescent="0.2">
      <c r="A137" s="29">
        <v>136</v>
      </c>
      <c r="B137" s="9" t="s">
        <v>107</v>
      </c>
      <c r="C137" s="12" t="s">
        <v>9</v>
      </c>
      <c r="D137" s="12" t="s">
        <v>7</v>
      </c>
      <c r="E137" s="10" t="s">
        <v>251</v>
      </c>
      <c r="F137" s="15" t="s">
        <v>444</v>
      </c>
      <c r="G137" s="10" t="s">
        <v>108</v>
      </c>
      <c r="H137" s="20">
        <v>45600</v>
      </c>
      <c r="I137" s="20">
        <v>45964</v>
      </c>
      <c r="J137" s="18">
        <f>1516.66666666667*2</f>
        <v>3033.3333333333399</v>
      </c>
      <c r="K137" s="26" t="s">
        <v>400</v>
      </c>
    </row>
    <row r="138" spans="1:11" ht="56.25" x14ac:dyDescent="0.2">
      <c r="A138" s="29">
        <v>137</v>
      </c>
      <c r="B138" s="9" t="s">
        <v>270</v>
      </c>
      <c r="C138" s="12" t="s">
        <v>9</v>
      </c>
      <c r="D138" s="12" t="s">
        <v>7</v>
      </c>
      <c r="E138" s="10" t="s">
        <v>251</v>
      </c>
      <c r="F138" s="15" t="s">
        <v>445</v>
      </c>
      <c r="G138" s="10" t="s">
        <v>446</v>
      </c>
      <c r="H138" s="20">
        <v>45608</v>
      </c>
      <c r="I138" s="20">
        <v>45972</v>
      </c>
      <c r="J138" s="18">
        <f>1250*2</f>
        <v>2500</v>
      </c>
      <c r="K138" s="26" t="s">
        <v>400</v>
      </c>
    </row>
    <row r="139" spans="1:11" ht="33.75" x14ac:dyDescent="0.2">
      <c r="A139" s="29">
        <v>138</v>
      </c>
      <c r="B139" s="31" t="s">
        <v>413</v>
      </c>
      <c r="C139" s="32" t="s">
        <v>9</v>
      </c>
      <c r="D139" s="32" t="s">
        <v>7</v>
      </c>
      <c r="E139" s="33" t="s">
        <v>411</v>
      </c>
      <c r="F139" s="34" t="s">
        <v>447</v>
      </c>
      <c r="G139" s="33" t="s">
        <v>10</v>
      </c>
      <c r="H139" s="35">
        <v>45607</v>
      </c>
      <c r="I139" s="35" t="s">
        <v>24</v>
      </c>
      <c r="J139" s="18">
        <v>851.5</v>
      </c>
      <c r="K139" s="26" t="s">
        <v>400</v>
      </c>
    </row>
    <row r="140" spans="1:11" ht="45" x14ac:dyDescent="0.2">
      <c r="A140" s="29">
        <v>139</v>
      </c>
      <c r="B140" s="9" t="s">
        <v>448</v>
      </c>
      <c r="C140" s="12" t="s">
        <v>9</v>
      </c>
      <c r="D140" s="12" t="s">
        <v>7</v>
      </c>
      <c r="E140" s="10" t="s">
        <v>420</v>
      </c>
      <c r="F140" s="34" t="s">
        <v>449</v>
      </c>
      <c r="G140" s="10" t="s">
        <v>450</v>
      </c>
      <c r="H140" s="20">
        <v>45616</v>
      </c>
      <c r="I140" s="20">
        <v>46710</v>
      </c>
      <c r="J140" s="8">
        <v>3480</v>
      </c>
      <c r="K140" s="26" t="s">
        <v>400</v>
      </c>
    </row>
    <row r="141" spans="1:11" ht="45" x14ac:dyDescent="0.2">
      <c r="A141" s="29">
        <v>140</v>
      </c>
      <c r="B141" s="9" t="s">
        <v>451</v>
      </c>
      <c r="C141" s="12" t="s">
        <v>9</v>
      </c>
      <c r="D141" s="12" t="s">
        <v>7</v>
      </c>
      <c r="E141" s="10" t="s">
        <v>420</v>
      </c>
      <c r="F141" s="34" t="s">
        <v>452</v>
      </c>
      <c r="G141" s="10" t="s">
        <v>453</v>
      </c>
      <c r="H141" s="20">
        <v>45616</v>
      </c>
      <c r="I141" s="20">
        <v>46710</v>
      </c>
      <c r="J141" s="8">
        <v>3480</v>
      </c>
      <c r="K141" s="26" t="s">
        <v>400</v>
      </c>
    </row>
    <row r="142" spans="1:11" ht="45" x14ac:dyDescent="0.2">
      <c r="A142" s="29">
        <v>141</v>
      </c>
      <c r="B142" s="9" t="s">
        <v>454</v>
      </c>
      <c r="C142" s="12" t="s">
        <v>9</v>
      </c>
      <c r="D142" s="12" t="s">
        <v>7</v>
      </c>
      <c r="E142" s="10" t="s">
        <v>420</v>
      </c>
      <c r="F142" s="34" t="s">
        <v>455</v>
      </c>
      <c r="G142" s="10" t="s">
        <v>453</v>
      </c>
      <c r="H142" s="20">
        <v>45616</v>
      </c>
      <c r="I142" s="20">
        <v>46710</v>
      </c>
      <c r="J142" s="8">
        <v>3480</v>
      </c>
      <c r="K142" s="26" t="s">
        <v>400</v>
      </c>
    </row>
    <row r="143" spans="1:11" ht="45" x14ac:dyDescent="0.2">
      <c r="A143" s="29">
        <v>142</v>
      </c>
      <c r="B143" s="9" t="s">
        <v>456</v>
      </c>
      <c r="C143" s="12" t="s">
        <v>9</v>
      </c>
      <c r="D143" s="12" t="s">
        <v>7</v>
      </c>
      <c r="E143" s="10" t="s">
        <v>420</v>
      </c>
      <c r="F143" s="34" t="s">
        <v>457</v>
      </c>
      <c r="G143" s="10" t="s">
        <v>458</v>
      </c>
      <c r="H143" s="20">
        <v>45616</v>
      </c>
      <c r="I143" s="20">
        <v>46710</v>
      </c>
      <c r="J143" s="8">
        <v>4080</v>
      </c>
      <c r="K143" s="26" t="s">
        <v>400</v>
      </c>
    </row>
    <row r="144" spans="1:11" ht="45" x14ac:dyDescent="0.2">
      <c r="A144" s="29">
        <v>143</v>
      </c>
      <c r="B144" s="9" t="s">
        <v>459</v>
      </c>
      <c r="C144" s="12" t="s">
        <v>9</v>
      </c>
      <c r="D144" s="12" t="s">
        <v>7</v>
      </c>
      <c r="E144" s="10" t="s">
        <v>420</v>
      </c>
      <c r="F144" s="34" t="s">
        <v>460</v>
      </c>
      <c r="G144" s="10" t="s">
        <v>453</v>
      </c>
      <c r="H144" s="20">
        <v>45616</v>
      </c>
      <c r="I144" s="20">
        <v>46710</v>
      </c>
      <c r="J144" s="8">
        <v>3480</v>
      </c>
      <c r="K144" s="26" t="s">
        <v>400</v>
      </c>
    </row>
    <row r="145" spans="1:11" ht="45" x14ac:dyDescent="0.2">
      <c r="A145" s="29">
        <v>144</v>
      </c>
      <c r="B145" s="9" t="s">
        <v>461</v>
      </c>
      <c r="C145" s="12" t="s">
        <v>9</v>
      </c>
      <c r="D145" s="12" t="s">
        <v>7</v>
      </c>
      <c r="E145" s="10" t="s">
        <v>420</v>
      </c>
      <c r="F145" s="34" t="s">
        <v>462</v>
      </c>
      <c r="G145" s="10" t="s">
        <v>453</v>
      </c>
      <c r="H145" s="20">
        <v>45616</v>
      </c>
      <c r="I145" s="20">
        <v>46710</v>
      </c>
      <c r="J145" s="8">
        <v>3480</v>
      </c>
      <c r="K145" s="26" t="s">
        <v>400</v>
      </c>
    </row>
    <row r="146" spans="1:11" ht="78.75" x14ac:dyDescent="0.2">
      <c r="A146" s="29">
        <v>145</v>
      </c>
      <c r="B146" s="9" t="s">
        <v>463</v>
      </c>
      <c r="C146" s="12" t="s">
        <v>9</v>
      </c>
      <c r="D146" s="12" t="s">
        <v>7</v>
      </c>
      <c r="E146" s="10" t="s">
        <v>464</v>
      </c>
      <c r="F146" s="34" t="s">
        <v>465</v>
      </c>
      <c r="G146" s="10" t="s">
        <v>466</v>
      </c>
      <c r="H146" s="20">
        <v>45646</v>
      </c>
      <c r="I146" s="20">
        <v>46010</v>
      </c>
      <c r="J146" s="8">
        <v>3750</v>
      </c>
      <c r="K146" s="26" t="s">
        <v>400</v>
      </c>
    </row>
    <row r="147" spans="1:11" ht="101.25" x14ac:dyDescent="0.2">
      <c r="A147" s="29">
        <v>146</v>
      </c>
      <c r="B147" s="9" t="s">
        <v>57</v>
      </c>
      <c r="C147" s="12" t="s">
        <v>9</v>
      </c>
      <c r="D147" s="12" t="s">
        <v>7</v>
      </c>
      <c r="E147" s="30" t="s">
        <v>441</v>
      </c>
      <c r="F147" s="34" t="s">
        <v>467</v>
      </c>
      <c r="G147" s="10" t="s">
        <v>468</v>
      </c>
      <c r="H147" s="20">
        <v>45988</v>
      </c>
      <c r="I147" s="20">
        <v>45838</v>
      </c>
      <c r="J147" s="18">
        <v>3714.29</v>
      </c>
      <c r="K147" s="26" t="s">
        <v>400</v>
      </c>
    </row>
    <row r="148" spans="1:11" ht="101.25" x14ac:dyDescent="0.2">
      <c r="A148" s="29">
        <v>147</v>
      </c>
      <c r="B148" s="31" t="s">
        <v>12</v>
      </c>
      <c r="C148" s="32" t="s">
        <v>9</v>
      </c>
      <c r="D148" s="32" t="s">
        <v>7</v>
      </c>
      <c r="E148" s="36" t="s">
        <v>441</v>
      </c>
      <c r="F148" s="34" t="s">
        <v>469</v>
      </c>
      <c r="G148" s="33" t="s">
        <v>470</v>
      </c>
      <c r="H148" s="35">
        <v>45622</v>
      </c>
      <c r="I148" s="35">
        <v>45838</v>
      </c>
      <c r="J148" s="18">
        <v>4142.8599999999997</v>
      </c>
      <c r="K148" s="26" t="s">
        <v>400</v>
      </c>
    </row>
  </sheetData>
  <autoFilter ref="B1:J117"/>
  <phoneticPr fontId="3" type="noConversion"/>
  <hyperlinks>
    <hyperlink ref="K62" r:id="rId1"/>
    <hyperlink ref="K86" r:id="rId2"/>
    <hyperlink ref="K63" r:id="rId3"/>
    <hyperlink ref="K69" r:id="rId4"/>
    <hyperlink ref="K65" r:id="rId5"/>
    <hyperlink ref="K83" r:id="rId6"/>
    <hyperlink ref="K87" r:id="rId7"/>
    <hyperlink ref="K64" r:id="rId8"/>
    <hyperlink ref="K66" r:id="rId9"/>
    <hyperlink ref="K51" r:id="rId10"/>
    <hyperlink ref="K39" r:id="rId11"/>
    <hyperlink ref="K71" r:id="rId12"/>
    <hyperlink ref="K70" r:id="rId13"/>
    <hyperlink ref="K60" r:id="rId14"/>
    <hyperlink ref="K79" r:id="rId15"/>
    <hyperlink ref="K11" r:id="rId16"/>
    <hyperlink ref="K35" r:id="rId17"/>
    <hyperlink ref="K82" r:id="rId18"/>
    <hyperlink ref="K75" r:id="rId19"/>
    <hyperlink ref="K81" r:id="rId20"/>
    <hyperlink ref="K30" r:id="rId21"/>
    <hyperlink ref="K84" r:id="rId22"/>
  </hyperlinks>
  <pageMargins left="0.16" right="0.25" top="0.35433070866141736" bottom="0.15748031496062992" header="0.31496062992125984" footer="0.31496062992125984"/>
  <pageSetup paperSize="8" scale="7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2024</vt:lpstr>
      <vt:lpstr>Foglio1</vt:lpstr>
      <vt:lpstr>'2024'!Area_stampa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Amministratore</cp:lastModifiedBy>
  <cp:revision/>
  <cp:lastPrinted>2024-12-09T17:22:11Z</cp:lastPrinted>
  <dcterms:created xsi:type="dcterms:W3CDTF">2016-01-12T16:40:25Z</dcterms:created>
  <dcterms:modified xsi:type="dcterms:W3CDTF">2024-12-09T17:24:01Z</dcterms:modified>
</cp:coreProperties>
</file>